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60" windowWidth="18180" windowHeight="8445" activeTab="0"/>
  </bookViews>
  <sheets>
    <sheet name="Arkusz1" sheetId="1" r:id="rId1"/>
  </sheets>
  <definedNames>
    <definedName name="_xlnm.Print_Area" localSheetId="0">'Arkusz1'!$A$1:$M$19</definedName>
  </definedNames>
  <calcPr calcId="124519"/>
</workbook>
</file>

<file path=xl/sharedStrings.xml><?xml version="1.0" encoding="utf-8"?>
<sst xmlns="http://schemas.openxmlformats.org/spreadsheetml/2006/main" count="42" uniqueCount="33">
  <si>
    <t>L.p.</t>
  </si>
  <si>
    <t>J.M</t>
  </si>
  <si>
    <t>Ilość oferow.</t>
  </si>
  <si>
    <t xml:space="preserve"> % VAT</t>
  </si>
  <si>
    <t>kpl</t>
  </si>
  <si>
    <t xml:space="preserve">rozmiar/wielkość </t>
  </si>
  <si>
    <t>Pełen kod towaru</t>
  </si>
  <si>
    <t>Producent</t>
  </si>
  <si>
    <t>cena netto</t>
  </si>
  <si>
    <t>cena brutto</t>
  </si>
  <si>
    <t>wartość netto</t>
  </si>
  <si>
    <t>wartość brutto</t>
  </si>
  <si>
    <t>Uwagi</t>
  </si>
  <si>
    <t>Butelka Redon plastyk sterylna</t>
  </si>
  <si>
    <t>400ml</t>
  </si>
  <si>
    <t>szt</t>
  </si>
  <si>
    <t xml:space="preserve"> Dren do drenażu ran pooperacyjnych - sterylny, nitka radiacyjna na całej długości drenu, wykonany z medycznego PCV, długość 75- 100cm, dokładna perforacja, otwory umożliwiające utrzymanie stałej siły odsysania na całej długości perforacji, pakowane podwójnie w wew. worek foliowy oraz zew. opakowanie folia/papier, pakowane prosto</t>
  </si>
  <si>
    <t>CH-16</t>
  </si>
  <si>
    <t xml:space="preserve">Dren brzuszny silikonowany 40cm </t>
  </si>
  <si>
    <t>Łącznik do drenów Thorax Y</t>
  </si>
  <si>
    <t>13x13x13</t>
  </si>
  <si>
    <t xml:space="preserve">Katheter do odsysania z pola operacyjnego z cienką końcówką zakrzywioną, neurochirurgiczną (pok. Worek foliowy i zewnętrzne op. typu folia-papier) </t>
  </si>
  <si>
    <t>Katheter do odsysania z pola operacyjnego z końcówką  zakrzywioną  Yankauer (pak.worek foliowy, perforowany i zewnętrzne op. typu folia-papier)</t>
  </si>
  <si>
    <t>Fr-22</t>
  </si>
  <si>
    <t>Fr-28</t>
  </si>
  <si>
    <t>Fr-30</t>
  </si>
  <si>
    <t>zad. 1</t>
  </si>
  <si>
    <t>zad.2</t>
  </si>
  <si>
    <t>zad.3</t>
  </si>
  <si>
    <t>zad.4</t>
  </si>
  <si>
    <t>zad.5</t>
  </si>
  <si>
    <t>Nazwa materiału</t>
  </si>
  <si>
    <t>razem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</si>
</sst>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6">
    <font>
      <sz val="11"/>
      <color theme="1"/>
      <name val="Czcionka tekstu podstawowego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theme="1"/>
      <name val="Czcionka tekstu podstawowego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2" fontId="2" fillId="0" borderId="1" xfId="0" applyNumberFormat="1" applyFont="1" applyFill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2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" fontId="2" fillId="0" borderId="3" xfId="0" applyNumberFormat="1" applyFont="1" applyFill="1" applyBorder="1" applyAlignment="1" applyProtection="1">
      <alignment horizontal="center" vertical="top" wrapText="1"/>
      <protection/>
    </xf>
    <xf numFmtId="0" fontId="2" fillId="0" borderId="4" xfId="0" applyNumberFormat="1" applyFont="1" applyFill="1" applyBorder="1" applyAlignment="1" applyProtection="1">
      <alignment horizontal="center" vertical="top" wrapText="1"/>
      <protection/>
    </xf>
    <xf numFmtId="0" fontId="2" fillId="0" borderId="5" xfId="0" applyNumberFormat="1" applyFont="1" applyFill="1" applyBorder="1" applyAlignment="1" applyProtection="1">
      <alignment horizontal="center" vertical="top" wrapText="1"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1" fontId="2" fillId="0" borderId="2" xfId="0" applyNumberFormat="1" applyFont="1" applyFill="1" applyBorder="1" applyAlignment="1" applyProtection="1">
      <alignment horizontal="center" vertical="center" wrapText="1"/>
      <protection/>
    </xf>
    <xf numFmtId="1" fontId="2" fillId="0" borderId="2" xfId="0" applyNumberFormat="1" applyFont="1" applyFill="1" applyBorder="1" applyAlignment="1" applyProtection="1">
      <alignment horizontal="center" vertical="top" wrapText="1"/>
      <protection/>
    </xf>
    <xf numFmtId="0" fontId="2" fillId="0" borderId="2" xfId="2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Fill="1"/>
    <xf numFmtId="0" fontId="3" fillId="0" borderId="0" xfId="0" applyFont="1"/>
    <xf numFmtId="0" fontId="3" fillId="2" borderId="0" xfId="0" applyFont="1" applyFill="1"/>
    <xf numFmtId="1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3" fontId="4" fillId="0" borderId="6" xfId="0" applyNumberFormat="1" applyFont="1" applyFill="1" applyBorder="1" applyAlignment="1" applyProtection="1">
      <alignment horizontal="center" vertical="center"/>
      <protection/>
    </xf>
    <xf numFmtId="2" fontId="4" fillId="0" borderId="7" xfId="0" applyNumberFormat="1" applyFont="1" applyFill="1" applyBorder="1" applyAlignment="1" applyProtection="1">
      <alignment horizontal="center" vertical="center"/>
      <protection/>
    </xf>
    <xf numFmtId="9" fontId="4" fillId="0" borderId="7" xfId="21" applyFont="1" applyFill="1" applyBorder="1" applyAlignment="1" applyProtection="1">
      <alignment horizontal="center" vertical="center"/>
      <protection/>
    </xf>
    <xf numFmtId="2" fontId="4" fillId="0" borderId="6" xfId="21" applyNumberFormat="1" applyFont="1" applyFill="1" applyBorder="1" applyAlignment="1" applyProtection="1">
      <alignment horizontal="center" vertical="center"/>
      <protection/>
    </xf>
    <xf numFmtId="2" fontId="4" fillId="0" borderId="6" xfId="20" applyNumberFormat="1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>
      <alignment/>
    </xf>
    <xf numFmtId="0" fontId="4" fillId="0" borderId="0" xfId="0" applyFont="1" applyFill="1"/>
    <xf numFmtId="0" fontId="4" fillId="3" borderId="0" xfId="0" applyFont="1" applyFill="1"/>
    <xf numFmtId="0" fontId="2" fillId="0" borderId="8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1" fontId="2" fillId="4" borderId="8" xfId="0" applyNumberFormat="1" applyFont="1" applyFill="1" applyBorder="1" applyAlignment="1" applyProtection="1">
      <alignment horizontal="center" vertical="top" wrapText="1"/>
      <protection/>
    </xf>
    <xf numFmtId="0" fontId="0" fillId="4" borderId="9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1" fontId="2" fillId="0" borderId="8" xfId="0" applyNumberFormat="1" applyFont="1" applyFill="1" applyBorder="1" applyAlignment="1" applyProtection="1">
      <alignment horizontal="center" vertical="center"/>
      <protection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1" fontId="2" fillId="0" borderId="7" xfId="0" applyNumberFormat="1" applyFont="1" applyFill="1" applyBorder="1" applyAlignment="1" applyProtection="1">
      <alignment horizontal="center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3" fontId="4" fillId="0" borderId="9" xfId="0" applyNumberFormat="1" applyFont="1" applyFill="1" applyBorder="1" applyAlignment="1" applyProtection="1">
      <alignment horizontal="center" vertical="center"/>
      <protection/>
    </xf>
    <xf numFmtId="2" fontId="4" fillId="0" borderId="9" xfId="0" applyNumberFormat="1" applyFont="1" applyFill="1" applyBorder="1" applyAlignment="1" applyProtection="1">
      <alignment horizontal="center" vertical="center"/>
      <protection/>
    </xf>
    <xf numFmtId="9" fontId="4" fillId="0" borderId="9" xfId="21" applyFont="1" applyFill="1" applyBorder="1" applyAlignment="1" applyProtection="1">
      <alignment horizontal="center" vertical="center"/>
      <protection/>
    </xf>
    <xf numFmtId="0" fontId="0" fillId="0" borderId="6" xfId="0" applyBorder="1"/>
    <xf numFmtId="2" fontId="5" fillId="0" borderId="6" xfId="0" applyNumberFormat="1" applyFont="1" applyBorder="1"/>
    <xf numFmtId="2" fontId="2" fillId="0" borderId="6" xfId="2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alutowy" xfId="20"/>
    <cellStyle name="Procentowy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8"/>
  <sheetViews>
    <sheetView tabSelected="1" view="pageBreakPreview" zoomScale="60" workbookViewId="0" topLeftCell="A7">
      <selection activeCell="L5" sqref="K5:L5"/>
    </sheetView>
  </sheetViews>
  <sheetFormatPr defaultColWidth="8.796875" defaultRowHeight="14.25"/>
  <cols>
    <col min="1" max="1" width="4.09765625" style="0" customWidth="1"/>
    <col min="2" max="2" width="38.59765625" style="0" customWidth="1"/>
    <col min="3" max="3" width="13.59765625" style="0" customWidth="1"/>
    <col min="6" max="6" width="9" style="1" customWidth="1"/>
    <col min="10" max="10" width="8.8984375" style="0" customWidth="1"/>
    <col min="11" max="11" width="9" style="0" customWidth="1"/>
  </cols>
  <sheetData>
    <row r="1" spans="1:55" s="12" customFormat="1" ht="30.75" customHeight="1">
      <c r="A1" s="2" t="s">
        <v>0</v>
      </c>
      <c r="B1" s="3" t="s">
        <v>31</v>
      </c>
      <c r="C1" s="4" t="s">
        <v>5</v>
      </c>
      <c r="D1" s="4" t="s">
        <v>6</v>
      </c>
      <c r="E1" s="5" t="s">
        <v>7</v>
      </c>
      <c r="F1" s="2" t="s">
        <v>1</v>
      </c>
      <c r="G1" s="6" t="s">
        <v>2</v>
      </c>
      <c r="H1" s="5" t="s">
        <v>8</v>
      </c>
      <c r="I1" s="7" t="s">
        <v>3</v>
      </c>
      <c r="J1" s="8" t="s">
        <v>9</v>
      </c>
      <c r="K1" s="9" t="s">
        <v>10</v>
      </c>
      <c r="L1" s="9" t="s">
        <v>11</v>
      </c>
      <c r="M1" s="10" t="s">
        <v>12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1:55" s="21" customFormat="1" ht="12.75">
      <c r="A2" s="13">
        <v>1</v>
      </c>
      <c r="B2" s="14">
        <v>2</v>
      </c>
      <c r="C2" s="15">
        <v>3</v>
      </c>
      <c r="D2" s="16">
        <v>4</v>
      </c>
      <c r="E2" s="17">
        <v>5</v>
      </c>
      <c r="F2" s="18">
        <v>6</v>
      </c>
      <c r="G2" s="18">
        <v>7</v>
      </c>
      <c r="H2" s="18">
        <v>8</v>
      </c>
      <c r="I2" s="16">
        <v>9</v>
      </c>
      <c r="J2" s="16">
        <v>10</v>
      </c>
      <c r="K2" s="19">
        <v>11</v>
      </c>
      <c r="L2" s="19">
        <v>12</v>
      </c>
      <c r="M2" s="18">
        <v>13</v>
      </c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</row>
    <row r="3" spans="1:55" s="21" customFormat="1" ht="14.2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</row>
    <row r="4" spans="1:55" s="22" customFormat="1" ht="21.75" customHeight="1">
      <c r="A4" s="41" t="s">
        <v>26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</row>
    <row r="5" spans="1:55" s="34" customFormat="1" ht="24.75" customHeight="1">
      <c r="A5" s="23">
        <v>1</v>
      </c>
      <c r="B5" s="24" t="s">
        <v>13</v>
      </c>
      <c r="C5" s="25" t="s">
        <v>14</v>
      </c>
      <c r="D5" s="25"/>
      <c r="E5" s="23"/>
      <c r="F5" s="23" t="s">
        <v>15</v>
      </c>
      <c r="G5" s="26">
        <v>700</v>
      </c>
      <c r="H5" s="27">
        <v>0</v>
      </c>
      <c r="I5" s="28"/>
      <c r="J5" s="29">
        <f>H5*1.08</f>
        <v>0</v>
      </c>
      <c r="K5" s="55">
        <f>G5*H5</f>
        <v>0</v>
      </c>
      <c r="L5" s="55">
        <f>G5*J5</f>
        <v>0</v>
      </c>
      <c r="M5" s="31"/>
      <c r="N5" s="32"/>
      <c r="O5" s="32"/>
      <c r="P5" s="32"/>
      <c r="Q5" s="32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</row>
    <row r="6" spans="1:55" s="34" customFormat="1" ht="24.75" customHeight="1">
      <c r="A6" s="43" t="s">
        <v>27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  <c r="N6" s="32"/>
      <c r="O6" s="32"/>
      <c r="P6" s="32"/>
      <c r="Q6" s="32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</row>
    <row r="7" spans="1:55" s="34" customFormat="1" ht="102.75" customHeight="1">
      <c r="A7" s="23">
        <v>2</v>
      </c>
      <c r="B7" s="24" t="s">
        <v>16</v>
      </c>
      <c r="C7" s="25" t="s">
        <v>17</v>
      </c>
      <c r="D7" s="25"/>
      <c r="E7" s="23"/>
      <c r="F7" s="23" t="s">
        <v>15</v>
      </c>
      <c r="G7" s="26">
        <v>200</v>
      </c>
      <c r="H7" s="27">
        <v>0</v>
      </c>
      <c r="I7" s="28"/>
      <c r="J7" s="29">
        <f aca="true" t="shared" si="0" ref="J7:J17">H7*1.08</f>
        <v>0</v>
      </c>
      <c r="K7" s="55">
        <f aca="true" t="shared" si="1" ref="K7:K17">G7*H7</f>
        <v>0</v>
      </c>
      <c r="L7" s="55">
        <f aca="true" t="shared" si="2" ref="L7:L17">G7*J7</f>
        <v>0</v>
      </c>
      <c r="M7" s="31"/>
      <c r="N7" s="32"/>
      <c r="O7" s="32"/>
      <c r="P7" s="32"/>
      <c r="Q7" s="32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</row>
    <row r="8" spans="1:55" s="34" customFormat="1" ht="23.25" customHeight="1">
      <c r="A8" s="43" t="s">
        <v>28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  <c r="N8" s="32"/>
      <c r="O8" s="32"/>
      <c r="P8" s="32"/>
      <c r="Q8" s="32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</row>
    <row r="9" spans="1:55" s="34" customFormat="1" ht="24" customHeight="1">
      <c r="A9" s="23">
        <v>3</v>
      </c>
      <c r="B9" s="24" t="s">
        <v>18</v>
      </c>
      <c r="C9" s="25" t="s">
        <v>23</v>
      </c>
      <c r="D9" s="25"/>
      <c r="E9" s="23"/>
      <c r="F9" s="23" t="s">
        <v>15</v>
      </c>
      <c r="G9" s="26">
        <v>20</v>
      </c>
      <c r="H9" s="27">
        <v>0</v>
      </c>
      <c r="I9" s="28"/>
      <c r="J9" s="29">
        <f aca="true" t="shared" si="3" ref="J9:J10">H9*1.08</f>
        <v>0</v>
      </c>
      <c r="K9" s="30">
        <f aca="true" t="shared" si="4" ref="K9:K10">G9*H9</f>
        <v>0</v>
      </c>
      <c r="L9" s="30">
        <f aca="true" t="shared" si="5" ref="L9:L10">G9*J9</f>
        <v>0</v>
      </c>
      <c r="M9" s="31"/>
      <c r="N9" s="32"/>
      <c r="O9" s="32"/>
      <c r="P9" s="32"/>
      <c r="Q9" s="32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</row>
    <row r="10" spans="1:55" s="34" customFormat="1" ht="24" customHeight="1">
      <c r="A10" s="23">
        <v>4</v>
      </c>
      <c r="B10" s="24" t="s">
        <v>18</v>
      </c>
      <c r="C10" s="25" t="s">
        <v>24</v>
      </c>
      <c r="D10" s="25"/>
      <c r="E10" s="23"/>
      <c r="F10" s="23" t="s">
        <v>15</v>
      </c>
      <c r="G10" s="26">
        <v>30</v>
      </c>
      <c r="H10" s="27">
        <v>0</v>
      </c>
      <c r="I10" s="28"/>
      <c r="J10" s="29">
        <f t="shared" si="3"/>
        <v>0</v>
      </c>
      <c r="K10" s="30">
        <f t="shared" si="4"/>
        <v>0</v>
      </c>
      <c r="L10" s="30">
        <f t="shared" si="5"/>
        <v>0</v>
      </c>
      <c r="M10" s="31"/>
      <c r="N10" s="32"/>
      <c r="O10" s="32"/>
      <c r="P10" s="32"/>
      <c r="Q10" s="32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</row>
    <row r="11" spans="1:55" s="34" customFormat="1" ht="24" customHeight="1">
      <c r="A11" s="23">
        <v>5</v>
      </c>
      <c r="B11" s="24" t="s">
        <v>18</v>
      </c>
      <c r="C11" s="25" t="s">
        <v>25</v>
      </c>
      <c r="D11" s="25"/>
      <c r="E11" s="23"/>
      <c r="F11" s="23" t="s">
        <v>15</v>
      </c>
      <c r="G11" s="26">
        <v>30</v>
      </c>
      <c r="H11" s="27">
        <v>0</v>
      </c>
      <c r="I11" s="28"/>
      <c r="J11" s="29">
        <f t="shared" si="0"/>
        <v>0</v>
      </c>
      <c r="K11" s="30">
        <f t="shared" si="1"/>
        <v>0</v>
      </c>
      <c r="L11" s="30">
        <f t="shared" si="2"/>
        <v>0</v>
      </c>
      <c r="M11" s="31"/>
      <c r="N11" s="32"/>
      <c r="O11" s="32"/>
      <c r="P11" s="32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</row>
    <row r="12" spans="1:55" s="34" customFormat="1" ht="24" customHeight="1">
      <c r="A12" s="46"/>
      <c r="B12" s="47"/>
      <c r="C12" s="48"/>
      <c r="D12" s="48"/>
      <c r="E12" s="49"/>
      <c r="F12" s="49"/>
      <c r="G12" s="50"/>
      <c r="H12" s="51"/>
      <c r="I12" s="52"/>
      <c r="J12" s="29" t="s">
        <v>32</v>
      </c>
      <c r="K12" s="55">
        <f>SUM(K9:K11)</f>
        <v>0</v>
      </c>
      <c r="L12" s="55">
        <f>SUM(L9:L11)</f>
        <v>0</v>
      </c>
      <c r="M12" s="31"/>
      <c r="N12" s="32"/>
      <c r="O12" s="32"/>
      <c r="P12" s="32"/>
      <c r="Q12" s="32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</row>
    <row r="13" spans="1:55" s="34" customFormat="1" ht="24" customHeight="1">
      <c r="A13" s="43" t="s">
        <v>29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  <c r="N13" s="32"/>
      <c r="O13" s="32"/>
      <c r="P13" s="32"/>
      <c r="Q13" s="32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</row>
    <row r="14" spans="1:55" s="34" customFormat="1" ht="24" customHeight="1">
      <c r="A14" s="23">
        <v>6</v>
      </c>
      <c r="B14" s="24" t="s">
        <v>19</v>
      </c>
      <c r="C14" s="25" t="s">
        <v>20</v>
      </c>
      <c r="D14" s="25"/>
      <c r="E14" s="23"/>
      <c r="F14" s="23" t="s">
        <v>15</v>
      </c>
      <c r="G14" s="26">
        <v>30</v>
      </c>
      <c r="H14" s="27">
        <v>0</v>
      </c>
      <c r="I14" s="28"/>
      <c r="J14" s="29">
        <f t="shared" si="0"/>
        <v>0</v>
      </c>
      <c r="K14" s="55">
        <f t="shared" si="1"/>
        <v>0</v>
      </c>
      <c r="L14" s="55">
        <f t="shared" si="2"/>
        <v>0</v>
      </c>
      <c r="M14" s="31"/>
      <c r="N14" s="32"/>
      <c r="O14" s="32"/>
      <c r="P14" s="32"/>
      <c r="Q14" s="32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</row>
    <row r="15" spans="1:55" s="34" customFormat="1" ht="24" customHeight="1">
      <c r="A15" s="35" t="s">
        <v>30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  <c r="N15" s="32"/>
      <c r="O15" s="32"/>
      <c r="P15" s="32"/>
      <c r="Q15" s="32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</row>
    <row r="16" spans="1:55" s="34" customFormat="1" ht="39.75" customHeight="1">
      <c r="A16" s="23">
        <v>7</v>
      </c>
      <c r="B16" s="24" t="s">
        <v>21</v>
      </c>
      <c r="C16" s="25"/>
      <c r="D16" s="25"/>
      <c r="E16" s="23"/>
      <c r="F16" s="23" t="s">
        <v>4</v>
      </c>
      <c r="G16" s="26">
        <v>400</v>
      </c>
      <c r="H16" s="27">
        <v>0</v>
      </c>
      <c r="I16" s="28"/>
      <c r="J16" s="29">
        <f t="shared" si="0"/>
        <v>0</v>
      </c>
      <c r="K16" s="30">
        <f t="shared" si="1"/>
        <v>0</v>
      </c>
      <c r="L16" s="30">
        <f t="shared" si="2"/>
        <v>0</v>
      </c>
      <c r="M16" s="31"/>
      <c r="N16" s="32"/>
      <c r="O16" s="32"/>
      <c r="P16" s="32"/>
      <c r="Q16" s="32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</row>
    <row r="17" spans="1:55" s="34" customFormat="1" ht="50.25" customHeight="1">
      <c r="A17" s="23">
        <v>8</v>
      </c>
      <c r="B17" s="24" t="s">
        <v>22</v>
      </c>
      <c r="C17" s="25"/>
      <c r="D17" s="25"/>
      <c r="E17" s="23"/>
      <c r="F17" s="23" t="s">
        <v>4</v>
      </c>
      <c r="G17" s="26">
        <v>600</v>
      </c>
      <c r="H17" s="27">
        <v>0</v>
      </c>
      <c r="I17" s="28"/>
      <c r="J17" s="29">
        <f t="shared" si="0"/>
        <v>0</v>
      </c>
      <c r="K17" s="30">
        <f t="shared" si="1"/>
        <v>0</v>
      </c>
      <c r="L17" s="30">
        <f t="shared" si="2"/>
        <v>0</v>
      </c>
      <c r="M17" s="31"/>
      <c r="N17" s="32"/>
      <c r="O17" s="32"/>
      <c r="P17" s="32"/>
      <c r="Q17" s="32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</row>
    <row r="18" spans="10:12" ht="15">
      <c r="J18" s="53" t="s">
        <v>32</v>
      </c>
      <c r="K18" s="54">
        <f>SUM(K16:K17)</f>
        <v>0</v>
      </c>
      <c r="L18" s="54">
        <f>SUM(L16:L17)</f>
        <v>0</v>
      </c>
    </row>
  </sheetData>
  <mergeCells count="6">
    <mergeCell ref="A15:M15"/>
    <mergeCell ref="A3:M3"/>
    <mergeCell ref="A4:M4"/>
    <mergeCell ref="A6:M6"/>
    <mergeCell ref="A8:M8"/>
    <mergeCell ref="A13:M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2022-08-22T06:04:10Z</cp:lastPrinted>
  <dcterms:created xsi:type="dcterms:W3CDTF">2020-11-12T11:53:08Z</dcterms:created>
  <dcterms:modified xsi:type="dcterms:W3CDTF">2022-08-22T06:04:53Z</dcterms:modified>
  <cp:category/>
  <cp:version/>
  <cp:contentType/>
  <cp:contentStatus/>
</cp:coreProperties>
</file>