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180" windowHeight="8445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L15" i="1"/>
  <c r="K15"/>
  <c r="K14"/>
  <c r="J14"/>
  <c r="L14" s="1"/>
  <c r="K8"/>
  <c r="J8"/>
  <c r="L8" s="1"/>
  <c r="K9"/>
  <c r="J9"/>
  <c r="L9" s="1"/>
  <c r="K7"/>
  <c r="J7"/>
  <c r="L7" s="1"/>
  <c r="K13"/>
  <c r="J13"/>
  <c r="L13" s="1"/>
  <c r="K12"/>
  <c r="J12"/>
  <c r="L12" s="1"/>
  <c r="K11"/>
  <c r="J11"/>
  <c r="L11" s="1"/>
  <c r="K10"/>
  <c r="J10"/>
  <c r="L10" s="1"/>
  <c r="K6"/>
  <c r="J6"/>
  <c r="L6" s="1"/>
  <c r="K5"/>
  <c r="J5"/>
  <c r="L5" s="1"/>
</calcChain>
</file>

<file path=xl/sharedStrings.xml><?xml version="1.0" encoding="utf-8"?>
<sst xmlns="http://schemas.openxmlformats.org/spreadsheetml/2006/main" count="35" uniqueCount="28">
  <si>
    <t>L.p.</t>
  </si>
  <si>
    <t>J.M</t>
  </si>
  <si>
    <t>Ilość oferow.</t>
  </si>
  <si>
    <t xml:space="preserve"> % VAT</t>
  </si>
  <si>
    <t>Nazwa materiału 2022 - 2023</t>
  </si>
  <si>
    <t xml:space="preserve">rozmiar/wielkość </t>
  </si>
  <si>
    <t>Pełen kod towaru</t>
  </si>
  <si>
    <t>Producent</t>
  </si>
  <si>
    <t>cena netto</t>
  </si>
  <si>
    <t>cena brutto</t>
  </si>
  <si>
    <t>wartość netto</t>
  </si>
  <si>
    <t>wartość brutto</t>
  </si>
  <si>
    <t>Uwagi</t>
  </si>
  <si>
    <t>szt</t>
  </si>
  <si>
    <t>ZADANIE 1</t>
  </si>
  <si>
    <r>
      <t>Śruby</t>
    </r>
    <r>
      <rPr>
        <sz val="11"/>
        <color theme="1"/>
        <rFont val="Calibri"/>
        <family val="2"/>
        <charset val="238"/>
      </rPr>
      <t xml:space="preserve"> z kompozytu węglowo – peekowego</t>
    </r>
    <r>
      <rPr>
        <sz val="11"/>
        <color rgb="FF000000"/>
        <rFont val="Calibri"/>
        <family val="2"/>
        <charset val="238"/>
      </rPr>
      <t>, poliaksjalne, kaniulowane, fenestrowane, rozmiary połówkowe (5,5/6,5/7,5)</t>
    </r>
  </si>
  <si>
    <r>
      <t>Proteza trzonu piersiowo-lędzwiowa z kompozytu węglowo – peekowego</t>
    </r>
    <r>
      <rPr>
        <sz val="11"/>
        <color rgb="FF000000"/>
        <rFont val="Calibri"/>
        <family val="2"/>
        <charset val="238"/>
      </rPr>
      <t xml:space="preserve">, </t>
    </r>
  </si>
  <si>
    <t>op.</t>
  </si>
  <si>
    <t xml:space="preserve">Adapter do cementu </t>
  </si>
  <si>
    <t xml:space="preserve">Łącznik poprzeczny </t>
  </si>
  <si>
    <t xml:space="preserve">SOCORE: śruby tytanowe </t>
  </si>
  <si>
    <t xml:space="preserve">SOCORE: Łączniki krzyżowe tytanowe </t>
  </si>
  <si>
    <t>SOCORE: Domino tytanowe</t>
  </si>
  <si>
    <t>szt.</t>
  </si>
  <si>
    <t>SOCORE: Pręt tytanowy</t>
  </si>
  <si>
    <t>RAZEM</t>
  </si>
  <si>
    <t xml:space="preserve">Nakrętka (a 2 szt.) </t>
  </si>
  <si>
    <t>Pręt (a 2 szt.)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</si>
</sst>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4" xfId="1" applyNumberFormat="1" applyFont="1" applyFill="1" applyBorder="1" applyAlignment="1" applyProtection="1">
      <alignment horizontal="center" vertical="top" wrapText="1"/>
    </xf>
    <xf numFmtId="0" fontId="3" fillId="0" borderId="0" xfId="0" applyFont="1" applyFill="1"/>
    <xf numFmtId="0" fontId="3" fillId="0" borderId="0" xfId="0" applyFont="1"/>
    <xf numFmtId="0" fontId="3" fillId="3" borderId="0" xfId="0" applyFont="1" applyFill="1"/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horizontal="center" vertical="center"/>
    </xf>
    <xf numFmtId="9" fontId="4" fillId="0" borderId="9" xfId="2" applyFont="1" applyFill="1" applyBorder="1" applyAlignment="1" applyProtection="1">
      <alignment horizontal="center" vertical="center"/>
    </xf>
    <xf numFmtId="2" fontId="4" fillId="0" borderId="1" xfId="2" applyNumberFormat="1" applyFont="1" applyFill="1" applyBorder="1" applyAlignment="1" applyProtection="1">
      <alignment horizontal="center" vertical="center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/>
    <xf numFmtId="0" fontId="4" fillId="0" borderId="0" xfId="0" applyFont="1" applyFill="1"/>
    <xf numFmtId="0" fontId="4" fillId="4" borderId="0" xfId="0" applyFont="1" applyFill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4" fillId="0" borderId="12" xfId="2" applyFont="1" applyFill="1" applyBorder="1" applyAlignment="1" applyProtection="1">
      <alignment horizontal="center" vertical="center"/>
    </xf>
    <xf numFmtId="2" fontId="4" fillId="0" borderId="2" xfId="2" applyNumberFormat="1" applyFont="1" applyFill="1" applyBorder="1" applyAlignment="1" applyProtection="1">
      <alignment horizontal="center" vertical="center"/>
    </xf>
    <xf numFmtId="2" fontId="4" fillId="0" borderId="2" xfId="1" applyNumberFormat="1" applyFont="1" applyFill="1" applyBorder="1" applyAlignment="1" applyProtection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1" fontId="2" fillId="2" borderId="7" xfId="0" applyNumberFormat="1" applyFont="1" applyFill="1" applyBorder="1" applyAlignment="1" applyProtection="1">
      <alignment horizontal="center" vertical="top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"/>
  <sheetViews>
    <sheetView tabSelected="1" view="pageLayout" topLeftCell="A2" workbookViewId="0">
      <selection activeCell="B8" sqref="B8"/>
    </sheetView>
  </sheetViews>
  <sheetFormatPr defaultRowHeight="14.25"/>
  <cols>
    <col min="1" max="1" width="4.125" customWidth="1"/>
    <col min="2" max="2" width="38.625" customWidth="1"/>
    <col min="3" max="3" width="13.625" customWidth="1"/>
    <col min="6" max="6" width="9" style="1"/>
    <col min="10" max="10" width="8.875" customWidth="1"/>
    <col min="11" max="11" width="10.75" customWidth="1"/>
    <col min="12" max="12" width="11.625" customWidth="1"/>
  </cols>
  <sheetData>
    <row r="1" spans="1:55" s="12" customFormat="1" ht="30.75" customHeight="1">
      <c r="A1" s="2" t="s">
        <v>0</v>
      </c>
      <c r="B1" s="3" t="s">
        <v>4</v>
      </c>
      <c r="C1" s="4" t="s">
        <v>5</v>
      </c>
      <c r="D1" s="4" t="s">
        <v>6</v>
      </c>
      <c r="E1" s="5" t="s">
        <v>7</v>
      </c>
      <c r="F1" s="2" t="s">
        <v>1</v>
      </c>
      <c r="G1" s="6" t="s">
        <v>2</v>
      </c>
      <c r="H1" s="5" t="s">
        <v>8</v>
      </c>
      <c r="I1" s="7" t="s">
        <v>3</v>
      </c>
      <c r="J1" s="8" t="s">
        <v>9</v>
      </c>
      <c r="K1" s="9" t="s">
        <v>10</v>
      </c>
      <c r="L1" s="9" t="s">
        <v>11</v>
      </c>
      <c r="M1" s="10" t="s">
        <v>12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s="21" customFormat="1" ht="12.75">
      <c r="A2" s="13">
        <v>1</v>
      </c>
      <c r="B2" s="14">
        <v>2</v>
      </c>
      <c r="C2" s="15">
        <v>3</v>
      </c>
      <c r="D2" s="16">
        <v>4</v>
      </c>
      <c r="E2" s="17">
        <v>5</v>
      </c>
      <c r="F2" s="18">
        <v>6</v>
      </c>
      <c r="G2" s="18">
        <v>7</v>
      </c>
      <c r="H2" s="18">
        <v>8</v>
      </c>
      <c r="I2" s="16">
        <v>9</v>
      </c>
      <c r="J2" s="16">
        <v>10</v>
      </c>
      <c r="K2" s="19">
        <v>11</v>
      </c>
      <c r="L2" s="19">
        <v>12</v>
      </c>
      <c r="M2" s="18">
        <v>13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55" s="21" customForma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55" s="22" customFormat="1" ht="21.75" customHeight="1">
      <c r="A4" s="48" t="s">
        <v>14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</row>
    <row r="5" spans="1:55" s="33" customFormat="1" ht="93.75" customHeight="1">
      <c r="A5" s="23">
        <v>1</v>
      </c>
      <c r="B5" s="35" t="s">
        <v>15</v>
      </c>
      <c r="C5" s="24"/>
      <c r="D5" s="24"/>
      <c r="E5" s="23"/>
      <c r="F5" s="23" t="s">
        <v>13</v>
      </c>
      <c r="G5" s="25">
        <v>6</v>
      </c>
      <c r="H5" s="26">
        <v>0</v>
      </c>
      <c r="I5" s="27">
        <v>0.08</v>
      </c>
      <c r="J5" s="28">
        <f>H5*1.08</f>
        <v>0</v>
      </c>
      <c r="K5" s="29">
        <f>G5*H5</f>
        <v>0</v>
      </c>
      <c r="L5" s="29">
        <f>G5*J5</f>
        <v>0</v>
      </c>
      <c r="M5" s="30"/>
      <c r="N5" s="31"/>
      <c r="O5" s="31"/>
      <c r="P5" s="31"/>
      <c r="Q5" s="31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</row>
    <row r="6" spans="1:55" s="33" customFormat="1" ht="35.25" customHeight="1">
      <c r="A6" s="23">
        <v>2</v>
      </c>
      <c r="B6" s="34" t="s">
        <v>26</v>
      </c>
      <c r="C6" s="24"/>
      <c r="D6" s="24"/>
      <c r="E6" s="23"/>
      <c r="F6" s="23" t="s">
        <v>17</v>
      </c>
      <c r="G6" s="44">
        <v>3</v>
      </c>
      <c r="H6" s="26">
        <v>0</v>
      </c>
      <c r="I6" s="27">
        <v>0.08</v>
      </c>
      <c r="J6" s="28">
        <f t="shared" ref="J6:J13" si="0">H6*1.08</f>
        <v>0</v>
      </c>
      <c r="K6" s="29">
        <f t="shared" ref="K6:K13" si="1">G6*H6</f>
        <v>0</v>
      </c>
      <c r="L6" s="29">
        <f t="shared" ref="L6:L13" si="2">G6*J6</f>
        <v>0</v>
      </c>
      <c r="M6" s="30"/>
      <c r="N6" s="31"/>
      <c r="O6" s="31"/>
      <c r="P6" s="31"/>
      <c r="Q6" s="31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</row>
    <row r="7" spans="1:55" s="33" customFormat="1" ht="24" customHeight="1">
      <c r="A7" s="23">
        <v>3</v>
      </c>
      <c r="B7" s="36" t="s">
        <v>27</v>
      </c>
      <c r="C7" s="24"/>
      <c r="D7" s="24"/>
      <c r="E7" s="23"/>
      <c r="F7" s="23" t="s">
        <v>17</v>
      </c>
      <c r="G7" s="25">
        <v>1</v>
      </c>
      <c r="H7" s="26">
        <v>0</v>
      </c>
      <c r="I7" s="27">
        <v>0.08</v>
      </c>
      <c r="J7" s="28">
        <f t="shared" ref="J7:J9" si="3">H7*1.08</f>
        <v>0</v>
      </c>
      <c r="K7" s="29">
        <f t="shared" ref="K7:K9" si="4">G7*H7</f>
        <v>0</v>
      </c>
      <c r="L7" s="29">
        <f t="shared" ref="L7:L9" si="5">G7*J7</f>
        <v>0</v>
      </c>
      <c r="M7" s="30"/>
      <c r="N7" s="31"/>
      <c r="O7" s="31"/>
      <c r="P7" s="31"/>
      <c r="Q7" s="31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</row>
    <row r="8" spans="1:55" s="33" customFormat="1" ht="52.5" customHeight="1">
      <c r="A8" s="23">
        <v>4</v>
      </c>
      <c r="B8" s="37" t="s">
        <v>16</v>
      </c>
      <c r="C8" s="24"/>
      <c r="D8" s="24"/>
      <c r="E8" s="23"/>
      <c r="F8" s="23" t="s">
        <v>23</v>
      </c>
      <c r="G8" s="25">
        <v>1</v>
      </c>
      <c r="H8" s="26">
        <v>0</v>
      </c>
      <c r="I8" s="27">
        <v>0.08</v>
      </c>
      <c r="J8" s="28">
        <f t="shared" ref="J8" si="6">H8*1.08</f>
        <v>0</v>
      </c>
      <c r="K8" s="29">
        <f t="shared" ref="K8" si="7">G8*H8</f>
        <v>0</v>
      </c>
      <c r="L8" s="29">
        <f t="shared" ref="L8" si="8">G8*J8</f>
        <v>0</v>
      </c>
      <c r="M8" s="30"/>
      <c r="N8" s="31"/>
      <c r="O8" s="31"/>
      <c r="P8" s="31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</row>
    <row r="9" spans="1:55" s="33" customFormat="1" ht="29.25" customHeight="1">
      <c r="A9" s="23">
        <v>5</v>
      </c>
      <c r="B9" s="38" t="s">
        <v>18</v>
      </c>
      <c r="C9" s="24"/>
      <c r="D9" s="24"/>
      <c r="E9" s="23"/>
      <c r="F9" s="23" t="s">
        <v>13</v>
      </c>
      <c r="G9" s="25">
        <v>4</v>
      </c>
      <c r="H9" s="26">
        <v>0</v>
      </c>
      <c r="I9" s="27">
        <v>0.08</v>
      </c>
      <c r="J9" s="28">
        <f t="shared" si="3"/>
        <v>0</v>
      </c>
      <c r="K9" s="29">
        <f t="shared" si="4"/>
        <v>0</v>
      </c>
      <c r="L9" s="29">
        <f t="shared" si="5"/>
        <v>0</v>
      </c>
      <c r="M9" s="30"/>
      <c r="N9" s="31"/>
      <c r="O9" s="31"/>
      <c r="P9" s="31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</row>
    <row r="10" spans="1:55" s="33" customFormat="1" ht="24" customHeight="1">
      <c r="A10" s="23">
        <v>6</v>
      </c>
      <c r="B10" s="38" t="s">
        <v>19</v>
      </c>
      <c r="C10" s="24"/>
      <c r="D10" s="24"/>
      <c r="E10" s="23"/>
      <c r="F10" s="23" t="s">
        <v>13</v>
      </c>
      <c r="G10" s="25">
        <v>1</v>
      </c>
      <c r="H10" s="26">
        <v>0</v>
      </c>
      <c r="I10" s="27">
        <v>0.08</v>
      </c>
      <c r="J10" s="28">
        <f t="shared" si="0"/>
        <v>0</v>
      </c>
      <c r="K10" s="29">
        <f t="shared" si="1"/>
        <v>0</v>
      </c>
      <c r="L10" s="29">
        <f t="shared" si="2"/>
        <v>0</v>
      </c>
      <c r="M10" s="30"/>
      <c r="N10" s="31"/>
      <c r="O10" s="31"/>
      <c r="P10" s="31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</row>
    <row r="11" spans="1:55" s="33" customFormat="1" ht="24" customHeight="1">
      <c r="A11" s="23">
        <v>7</v>
      </c>
      <c r="B11" s="38" t="s">
        <v>20</v>
      </c>
      <c r="C11" s="24"/>
      <c r="D11" s="24"/>
      <c r="E11" s="23"/>
      <c r="F11" s="23" t="s">
        <v>13</v>
      </c>
      <c r="G11" s="25">
        <v>6</v>
      </c>
      <c r="H11" s="26">
        <v>0</v>
      </c>
      <c r="I11" s="27">
        <v>0.08</v>
      </c>
      <c r="J11" s="28">
        <f t="shared" si="0"/>
        <v>0</v>
      </c>
      <c r="K11" s="29">
        <f t="shared" si="1"/>
        <v>0</v>
      </c>
      <c r="L11" s="29">
        <f t="shared" si="2"/>
        <v>0</v>
      </c>
      <c r="M11" s="30"/>
      <c r="N11" s="31"/>
      <c r="O11" s="31"/>
      <c r="P11" s="31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</row>
    <row r="12" spans="1:55" s="33" customFormat="1" ht="39.75" customHeight="1">
      <c r="A12" s="23">
        <v>8</v>
      </c>
      <c r="B12" s="38" t="s">
        <v>21</v>
      </c>
      <c r="C12" s="24"/>
      <c r="D12" s="24"/>
      <c r="E12" s="23"/>
      <c r="F12" s="23" t="s">
        <v>13</v>
      </c>
      <c r="G12" s="25">
        <v>2</v>
      </c>
      <c r="H12" s="26">
        <v>0</v>
      </c>
      <c r="I12" s="27">
        <v>0.08</v>
      </c>
      <c r="J12" s="28">
        <f t="shared" si="0"/>
        <v>0</v>
      </c>
      <c r="K12" s="29">
        <f t="shared" si="1"/>
        <v>0</v>
      </c>
      <c r="L12" s="29">
        <f t="shared" si="2"/>
        <v>0</v>
      </c>
      <c r="M12" s="30"/>
      <c r="N12" s="31"/>
      <c r="O12" s="31"/>
      <c r="P12" s="31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</row>
    <row r="13" spans="1:55" s="33" customFormat="1" ht="50.25" customHeight="1" thickBot="1">
      <c r="A13" s="23">
        <v>9</v>
      </c>
      <c r="B13" s="39" t="s">
        <v>22</v>
      </c>
      <c r="C13" s="24"/>
      <c r="D13" s="24"/>
      <c r="E13" s="23"/>
      <c r="F13" s="23" t="s">
        <v>13</v>
      </c>
      <c r="G13" s="25">
        <v>3</v>
      </c>
      <c r="H13" s="26">
        <v>0</v>
      </c>
      <c r="I13" s="27">
        <v>0.08</v>
      </c>
      <c r="J13" s="28">
        <f t="shared" si="0"/>
        <v>0</v>
      </c>
      <c r="K13" s="29">
        <f t="shared" si="1"/>
        <v>0</v>
      </c>
      <c r="L13" s="29">
        <f t="shared" si="2"/>
        <v>0</v>
      </c>
      <c r="M13" s="30"/>
      <c r="N13" s="31"/>
      <c r="O13" s="31"/>
      <c r="P13" s="31"/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</row>
    <row r="14" spans="1:55" s="33" customFormat="1" ht="50.25" customHeight="1" thickBot="1">
      <c r="A14" s="23">
        <v>10</v>
      </c>
      <c r="B14" s="39" t="s">
        <v>24</v>
      </c>
      <c r="C14" s="24"/>
      <c r="D14" s="24"/>
      <c r="E14" s="23"/>
      <c r="F14" s="23" t="s">
        <v>13</v>
      </c>
      <c r="G14" s="25">
        <v>2</v>
      </c>
      <c r="H14" s="26">
        <v>0</v>
      </c>
      <c r="I14" s="40">
        <v>0.08</v>
      </c>
      <c r="J14" s="41">
        <f t="shared" ref="J14" si="9">H14*1.08</f>
        <v>0</v>
      </c>
      <c r="K14" s="42">
        <f t="shared" ref="K14" si="10">G14*H14</f>
        <v>0</v>
      </c>
      <c r="L14" s="42">
        <f t="shared" ref="L14" si="11">G14*J14</f>
        <v>0</v>
      </c>
      <c r="M14" s="30"/>
      <c r="N14" s="31"/>
      <c r="O14" s="31"/>
      <c r="P14" s="31"/>
      <c r="Q14" s="31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</row>
    <row r="15" spans="1:55" ht="21.75" customHeight="1" thickBot="1">
      <c r="I15" s="50" t="s">
        <v>25</v>
      </c>
      <c r="J15" s="51"/>
      <c r="K15" s="43">
        <f>SUM(K5:K14)</f>
        <v>0</v>
      </c>
      <c r="L15" s="43">
        <f>SUM(L5:L14)</f>
        <v>0</v>
      </c>
    </row>
  </sheetData>
  <mergeCells count="3">
    <mergeCell ref="A3:M3"/>
    <mergeCell ref="A4:M4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2020-11-16T07:07:13Z</cp:lastPrinted>
  <dcterms:created xsi:type="dcterms:W3CDTF">2020-11-12T11:53:08Z</dcterms:created>
  <dcterms:modified xsi:type="dcterms:W3CDTF">2023-03-10T06:46:12Z</dcterms:modified>
</cp:coreProperties>
</file>