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20" windowWidth="12120" windowHeight="8070" firstSheet="2" activeTab="2"/>
  </bookViews>
  <sheets>
    <sheet name="Grupy 1_4_ 7_10" sheetId="1" state="hidden" r:id="rId1"/>
    <sheet name="Grupa 5" sheetId="3" state="hidden" r:id="rId2"/>
    <sheet name="zadania 1-7" sheetId="5" r:id="rId3"/>
  </sheets>
  <definedNames>
    <definedName name="_1Excel_BuiltIn_Print_Area_2_1_1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3">#REF!</definedName>
    <definedName name="Excel_BuiltIn_Print_Area_4_1">#REF!</definedName>
    <definedName name="Excel_BuiltIn_Print_Titles_3">#REF!</definedName>
    <definedName name="_xlnm.Print_Area" localSheetId="2">'zadania 1-7'!$A$1:$Z$9</definedName>
  </definedNames>
  <calcPr calcId="124519"/>
</workbook>
</file>

<file path=xl/sharedStrings.xml><?xml version="1.0" encoding="utf-8"?>
<sst xmlns="http://schemas.openxmlformats.org/spreadsheetml/2006/main" count="41" uniqueCount="35">
  <si>
    <t xml:space="preserve">L.p. </t>
  </si>
  <si>
    <t>CPT</t>
  </si>
  <si>
    <t>CCW</t>
  </si>
  <si>
    <t>J.M.</t>
  </si>
  <si>
    <t>Nazwa handlowa</t>
  </si>
  <si>
    <t>Cena netto</t>
  </si>
  <si>
    <t>Wartość netto</t>
  </si>
  <si>
    <t>Wartość brutto</t>
  </si>
  <si>
    <t>2</t>
  </si>
  <si>
    <t>3</t>
  </si>
  <si>
    <t>4</t>
  </si>
  <si>
    <t>6</t>
  </si>
  <si>
    <t>j.w.</t>
  </si>
  <si>
    <t>2/0</t>
  </si>
  <si>
    <t xml:space="preserve">Ilość </t>
  </si>
  <si>
    <t>Kod towaru</t>
  </si>
  <si>
    <t xml:space="preserve">Cena brutto </t>
  </si>
  <si>
    <t>% VAT</t>
  </si>
  <si>
    <t>Dł.min. nitki (cm)</t>
  </si>
  <si>
    <t>Gr. Nitki</t>
  </si>
  <si>
    <t>szt.</t>
  </si>
  <si>
    <t>Nić syntetyczna niewchłanialna monofilament do chirurgii ogólnej</t>
  </si>
  <si>
    <t>Razem</t>
  </si>
  <si>
    <t>30mm, 1/2 koła igła okrągła, pojedyńcza</t>
  </si>
  <si>
    <t>UWAGI podać zminy parametrów w stosunku do opisu</t>
  </si>
  <si>
    <t>26mm, 1/2 koła igła okrągła, pojedyńcza</t>
  </si>
  <si>
    <t xml:space="preserve">Nazwa handlowa </t>
  </si>
  <si>
    <t>Cena brutto</t>
  </si>
  <si>
    <t>RAZEM</t>
  </si>
  <si>
    <r>
      <t xml:space="preserve">UWAGI </t>
    </r>
    <r>
      <rPr>
        <b/>
        <sz val="9"/>
        <rFont val="Times New Roman"/>
        <family val="1"/>
      </rPr>
      <t>podać zminy parametrów w stosunku do opisu</t>
    </r>
  </si>
  <si>
    <t xml:space="preserve">cena brutto za op. i ilość saszetek w op. 
</t>
  </si>
  <si>
    <t xml:space="preserve">Parametry igły                                                                               </t>
  </si>
  <si>
    <t xml:space="preserve">Materiał szewny  </t>
  </si>
  <si>
    <t xml:space="preserve">WYKONAWCA </t>
  </si>
  <si>
    <t xml:space="preserve">Zadanie 1 </t>
  </si>
</sst>
</file>

<file path=xl/styles.xml><?xml version="1.0" encoding="utf-8"?>
<styleSheet xmlns="http://schemas.openxmlformats.org/spreadsheetml/2006/main">
  <numFmts count="1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&quot;zł&quot;"/>
    <numFmt numFmtId="166" formatCode="_-* #,##0.00\ [$€-1]_-;\-* #,##0.00\ [$€-1]_-;_-* &quot;-&quot;??\ [$€-1]_-"/>
    <numFmt numFmtId="167" formatCode="_-* #,##0.00\ _D_M_-;\-* #,##0.00\ _D_M_-;_-* &quot;-&quot;??\ _D_M_-;_-@_-"/>
    <numFmt numFmtId="168" formatCode="_-\£* #,##0.00_-;&quot;-£&quot;* #,##0.00_-;_-\£* \-??_-;_-@_-"/>
    <numFmt numFmtId="169" formatCode="_-* #,##0.00&quot; zł&quot;_-;\-* #,##0.00&quot; zł&quot;_-;_-* \-??&quot; zł&quot;_-;_-@_-"/>
    <numFmt numFmtId="170" formatCode="#,##0.00&quot; &quot;[$zł-415];[Red]&quot;-&quot;#,##0.00&quot; &quot;[$zł-415]"/>
    <numFmt numFmtId="171" formatCode="&quot; &quot;#,##0.00&quot; &quot;[$zł-415]&quot; &quot;;&quot;-&quot;#,##0.00&quot; &quot;[$zł-415]&quot; &quot;;&quot; -&quot;00&quot; &quot;[$zł-415]&quot; &quot;;&quot; &quot;@&quot; &quot;"/>
    <numFmt numFmtId="172" formatCode="&quot; &quot;#,##0.00&quot;    &quot;;&quot;-&quot;#,##0.00&quot;    &quot;;&quot; -&quot;00&quot;    &quot;;&quot; &quot;@&quot; &quot;"/>
    <numFmt numFmtId="173" formatCode="&quot; &quot;#,##0.00&quot; &quot;[$€-401]&quot; &quot;;&quot;-&quot;#,##0.00&quot; &quot;[$€-401]&quot; &quot;;&quot; -&quot;00&quot; &quot;[$€-401]&quot; &quot;"/>
    <numFmt numFmtId="174" formatCode="&quot; £&quot;#,##0.00&quot; &quot;;&quot;-£&quot;#,##0.00&quot; &quot;;&quot; £-&quot;00&quot; &quot;;&quot; &quot;@&quot; &quot;"/>
    <numFmt numFmtId="175" formatCode="&quot; &quot;#,##0.00&quot; zł &quot;;&quot;-&quot;#,##0.00&quot; zł &quot;;&quot; -&quot;00&quot; zł &quot;;&quot; &quot;@&quot; &quot;"/>
  </numFmts>
  <fonts count="63">
    <font>
      <sz val="10"/>
      <name val="Arial CE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u val="single"/>
      <sz val="8.5"/>
      <color indexed="12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8000"/>
      <name val="Czcionka tekstu podstawowego"/>
      <family val="2"/>
    </font>
    <font>
      <b/>
      <i/>
      <sz val="16"/>
      <color rgb="FF000000"/>
      <name val="Arial1"/>
      <family val="2"/>
    </font>
    <font>
      <b/>
      <i/>
      <sz val="16"/>
      <color rgb="FF000000"/>
      <name val="Arial"/>
      <family val="2"/>
    </font>
    <font>
      <u val="single"/>
      <sz val="8"/>
      <color rgb="FF0000FF"/>
      <name val="Arial CE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003366"/>
      <name val="Czcionka tekstu podstawowego"/>
      <family val="2"/>
    </font>
    <font>
      <b/>
      <sz val="13"/>
      <color rgb="FF003366"/>
      <name val="Czcionka tekstu podstawowego"/>
      <family val="2"/>
    </font>
    <font>
      <b/>
      <sz val="11"/>
      <color rgb="FF003366"/>
      <name val="Czcionka tekstu podstawowego"/>
      <family val="2"/>
    </font>
    <font>
      <sz val="11"/>
      <color rgb="FF993300"/>
      <name val="Czcionka tekstu podstawowego"/>
      <family val="2"/>
    </font>
    <font>
      <sz val="10"/>
      <color rgb="FF000000"/>
      <name val="Arial"/>
      <family val="2"/>
    </font>
    <font>
      <sz val="11"/>
      <color theme="1"/>
      <name val="Czcionka tekstu podstawowego"/>
      <family val="2"/>
    </font>
    <font>
      <sz val="11"/>
      <color rgb="FF000000"/>
      <name val="Arial1"/>
      <family val="2"/>
    </font>
    <font>
      <sz val="10"/>
      <color rgb="FF000000"/>
      <name val="Arial CE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rgb="FF000000"/>
      <name val="Arial1"/>
      <family val="2"/>
    </font>
    <font>
      <b/>
      <i/>
      <u val="single"/>
      <sz val="11"/>
      <color rgb="FF000000"/>
      <name val="Arial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rgb="FF003366"/>
      <name val="Cambria"/>
      <family val="1"/>
    </font>
    <font>
      <sz val="11"/>
      <color rgb="FF800080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4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99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indexed="62"/>
      </bottom>
    </border>
    <border>
      <left/>
      <right/>
      <top/>
      <bottom style="thick">
        <color rgb="FF333399"/>
      </bottom>
    </border>
    <border>
      <left/>
      <right/>
      <top/>
      <bottom style="thick">
        <color indexed="22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indexed="30"/>
      </bottom>
    </border>
    <border>
      <left/>
      <right/>
      <top/>
      <bottom style="medium">
        <color rgb="FF0066CC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 diagonalUp="1">
      <left style="thin"/>
      <right style="thin"/>
      <top style="thin"/>
      <bottom style="thin"/>
      <diagonal style="thin"/>
    </border>
  </borders>
  <cellStyleXfs count="5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2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2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2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2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2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2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2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2" fillId="21" borderId="0" applyNumberFormat="0" applyBorder="0" applyAlignment="0" applyProtection="0"/>
    <xf numFmtId="0" fontId="6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3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3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3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3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3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33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3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3" fillId="37" borderId="0" applyNumberFormat="0" applyBorder="0" applyAlignment="0" applyProtection="0"/>
    <xf numFmtId="0" fontId="7" fillId="36" borderId="0" applyNumberFormat="0" applyBorder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34" fillId="13" borderId="2" applyNumberFormat="0" applyAlignment="0" applyProtection="0"/>
    <xf numFmtId="0" fontId="8" fillId="12" borderId="1" applyNumberFormat="0" applyAlignment="0" applyProtection="0"/>
    <xf numFmtId="0" fontId="9" fillId="38" borderId="3" applyNumberFormat="0" applyAlignment="0" applyProtection="0"/>
    <xf numFmtId="0" fontId="9" fillId="38" borderId="3" applyNumberFormat="0" applyAlignment="0" applyProtection="0"/>
    <xf numFmtId="0" fontId="35" fillId="39" borderId="4" applyNumberFormat="0" applyAlignment="0" applyProtection="0"/>
    <xf numFmtId="0" fontId="9" fillId="38" borderId="3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6" fillId="7" borderId="0" applyNumberFormat="0" applyBorder="0" applyAlignment="0" applyProtection="0"/>
    <xf numFmtId="0" fontId="10" fillId="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67" fontId="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7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0" applyNumberFormat="0" applyBorder="0" applyProtection="0">
      <alignment horizontal="center" textRotation="90"/>
    </xf>
    <xf numFmtId="0" fontId="37" fillId="0" borderId="0" applyNumberFormat="0" applyBorder="0" applyProtection="0">
      <alignment horizontal="center" textRotation="90"/>
    </xf>
    <xf numFmtId="0" fontId="38" fillId="0" borderId="0" applyNumberFormat="0" applyBorder="0" applyProtection="0">
      <alignment horizontal="center" textRotation="90"/>
    </xf>
    <xf numFmtId="0" fontId="20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3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3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39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40" fillId="0" borderId="6" applyNumberFormat="0" applyFill="0" applyAlignment="0" applyProtection="0"/>
    <xf numFmtId="0" fontId="11" fillId="0" borderId="5" applyNumberFormat="0" applyFill="0" applyAlignment="0" applyProtection="0"/>
    <xf numFmtId="0" fontId="12" fillId="40" borderId="7" applyNumberFormat="0" applyAlignment="0" applyProtection="0"/>
    <xf numFmtId="0" fontId="12" fillId="40" borderId="7" applyNumberFormat="0" applyAlignment="0" applyProtection="0"/>
    <xf numFmtId="0" fontId="41" fillId="41" borderId="8" applyNumberFormat="0" applyAlignment="0" applyProtection="0"/>
    <xf numFmtId="0" fontId="12" fillId="40" borderId="7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42" fillId="0" borderId="10" applyNumberFormat="0" applyFill="0" applyAlignment="0" applyProtection="0"/>
    <xf numFmtId="0" fontId="21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43" fillId="0" borderId="12" applyNumberFormat="0" applyFill="0" applyAlignment="0" applyProtection="0"/>
    <xf numFmtId="0" fontId="22" fillId="0" borderId="11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45" fillId="43" borderId="0" applyNumberFormat="0" applyBorder="0" applyAlignment="0" applyProtection="0"/>
    <xf numFmtId="0" fontId="13" fillId="4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6" fillId="0" borderId="0">
      <alignment/>
      <protection/>
    </xf>
    <xf numFmtId="0" fontId="46" fillId="0" borderId="0" applyNumberFormat="0" applyBorder="0" applyProtection="0">
      <alignment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6" fillId="0" borderId="0" applyNumberFormat="0" applyBorder="0" applyProtection="0">
      <alignment/>
    </xf>
    <xf numFmtId="0" fontId="48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 applyNumberFormat="0" applyBorder="0" applyProtection="0">
      <alignment/>
    </xf>
    <xf numFmtId="0" fontId="6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ont="0" applyBorder="0" applyProtection="0">
      <alignment/>
    </xf>
    <xf numFmtId="0" fontId="47" fillId="0" borderId="0">
      <alignment/>
      <protection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6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3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9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6" fillId="0" borderId="0" applyNumberFormat="0" applyBorder="0" applyProtection="0">
      <alignment/>
    </xf>
    <xf numFmtId="0" fontId="0" fillId="0" borderId="0">
      <alignment/>
      <protection/>
    </xf>
    <xf numFmtId="0" fontId="14" fillId="38" borderId="1" applyNumberFormat="0" applyAlignment="0" applyProtection="0"/>
    <xf numFmtId="0" fontId="14" fillId="38" borderId="1" applyNumberFormat="0" applyAlignment="0" applyProtection="0"/>
    <xf numFmtId="0" fontId="52" fillId="39" borderId="2" applyNumberFormat="0" applyAlignment="0" applyProtection="0"/>
    <xf numFmtId="0" fontId="14" fillId="38" borderId="1" applyNumberFormat="0" applyAlignment="0" applyProtection="0"/>
    <xf numFmtId="9" fontId="1" fillId="0" borderId="0" applyFill="0" applyBorder="0" applyAlignment="0" applyProtection="0"/>
    <xf numFmtId="9" fontId="4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170" fontId="53" fillId="0" borderId="0" applyBorder="0" applyProtection="0">
      <alignment/>
    </xf>
    <xf numFmtId="170" fontId="54" fillId="0" borderId="0" applyBorder="0" applyProtection="0">
      <alignment/>
    </xf>
    <xf numFmtId="170" fontId="53" fillId="0" borderId="0" applyBorder="0" applyProtection="0">
      <alignment/>
    </xf>
    <xf numFmtId="170" fontId="54" fillId="0" borderId="0" applyBorder="0" applyProtection="0">
      <alignment/>
    </xf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55" fillId="0" borderId="16" applyNumberFormat="0" applyFill="0" applyAlignment="0" applyProtection="0"/>
    <xf numFmtId="0" fontId="15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44" borderId="17" applyNumberFormat="0" applyAlignment="0" applyProtection="0"/>
    <xf numFmtId="0" fontId="1" fillId="44" borderId="17" applyNumberFormat="0" applyAlignment="0" applyProtection="0"/>
    <xf numFmtId="0" fontId="46" fillId="45" borderId="18" applyNumberFormat="0" applyAlignment="0" applyProtection="0"/>
    <xf numFmtId="0" fontId="6" fillId="44" borderId="17" applyNumberFormat="0" applyAlignment="0" applyProtection="0"/>
    <xf numFmtId="0" fontId="6" fillId="44" borderId="17" applyNumberFormat="0" applyAlignment="0" applyProtection="0"/>
    <xf numFmtId="0" fontId="6" fillId="44" borderId="17" applyNumberFormat="0" applyAlignment="0" applyProtection="0"/>
    <xf numFmtId="0" fontId="6" fillId="44" borderId="17" applyNumberFormat="0" applyAlignment="0" applyProtection="0"/>
    <xf numFmtId="0" fontId="6" fillId="44" borderId="17" applyNumberFormat="0" applyAlignment="0" applyProtection="0"/>
    <xf numFmtId="168" fontId="1" fillId="0" borderId="0" applyFill="0" applyBorder="0" applyAlignment="0" applyProtection="0"/>
    <xf numFmtId="174" fontId="46" fillId="0" borderId="0" applyFill="0" applyBorder="0" applyAlignment="0" applyProtection="0"/>
    <xf numFmtId="44" fontId="6" fillId="0" borderId="0" applyFont="0" applyFill="0" applyBorder="0" applyAlignment="0" applyProtection="0"/>
    <xf numFmtId="169" fontId="25" fillId="0" borderId="0">
      <alignment/>
      <protection/>
    </xf>
    <xf numFmtId="44" fontId="6" fillId="0" borderId="0" applyFont="0" applyFill="0" applyBorder="0" applyAlignment="0" applyProtection="0"/>
    <xf numFmtId="169" fontId="25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" fillId="0" borderId="0" applyFill="0" applyBorder="0" applyAlignment="0" applyProtection="0"/>
    <xf numFmtId="175" fontId="46" fillId="0" borderId="0" applyFill="0" applyBorder="0" applyAlignment="0" applyProtection="0"/>
    <xf numFmtId="44" fontId="6" fillId="0" borderId="0" applyFont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46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6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171" fontId="4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6" fillId="0" borderId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9" fillId="5" borderId="0" applyNumberFormat="0" applyBorder="0" applyAlignment="0" applyProtection="0"/>
    <xf numFmtId="0" fontId="18" fillId="4" borderId="0" applyNumberFormat="0" applyBorder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412" applyNumberFormat="1" applyFont="1" applyBorder="1" applyAlignment="1" applyProtection="1">
      <alignment horizontal="center" vertical="center" wrapText="1"/>
      <protection/>
    </xf>
    <xf numFmtId="165" fontId="2" fillId="0" borderId="21" xfId="53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530" applyFont="1" applyBorder="1" applyAlignment="1">
      <alignment horizontal="center" vertical="center"/>
    </xf>
    <xf numFmtId="0" fontId="2" fillId="0" borderId="0" xfId="412" applyFont="1" applyBorder="1" applyAlignment="1">
      <alignment horizontal="center" vertical="center"/>
      <protection/>
    </xf>
    <xf numFmtId="1" fontId="2" fillId="0" borderId="21" xfId="412" applyNumberFormat="1" applyFont="1" applyBorder="1" applyAlignment="1" applyProtection="1">
      <alignment horizontal="center" vertical="center"/>
      <protection/>
    </xf>
    <xf numFmtId="3" fontId="2" fillId="0" borderId="21" xfId="412" applyNumberFormat="1" applyFont="1" applyBorder="1" applyAlignment="1" applyProtection="1">
      <alignment horizontal="center" vertical="center"/>
      <protection/>
    </xf>
    <xf numFmtId="0" fontId="2" fillId="0" borderId="21" xfId="412" applyFont="1" applyBorder="1" applyAlignment="1">
      <alignment horizontal="center" vertical="center"/>
      <protection/>
    </xf>
    <xf numFmtId="9" fontId="2" fillId="0" borderId="21" xfId="412" applyNumberFormat="1" applyFont="1" applyBorder="1" applyAlignment="1">
      <alignment horizontal="center" vertical="center"/>
      <protection/>
    </xf>
    <xf numFmtId="164" fontId="2" fillId="0" borderId="21" xfId="412" applyNumberFormat="1" applyFont="1" applyBorder="1" applyAlignment="1">
      <alignment horizontal="center" vertical="center"/>
      <protection/>
    </xf>
    <xf numFmtId="165" fontId="2" fillId="0" borderId="21" xfId="412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1" fontId="3" fillId="0" borderId="0" xfId="412" applyNumberFormat="1" applyFont="1" applyBorder="1" applyAlignment="1" applyProtection="1">
      <alignment horizontal="center" vertical="center"/>
      <protection/>
    </xf>
    <xf numFmtId="3" fontId="2" fillId="0" borderId="0" xfId="412" applyNumberFormat="1" applyFont="1" applyBorder="1" applyAlignment="1" applyProtection="1">
      <alignment horizontal="center" vertical="center"/>
      <protection/>
    </xf>
    <xf numFmtId="0" fontId="29" fillId="0" borderId="21" xfId="0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/>
    </xf>
    <xf numFmtId="9" fontId="2" fillId="0" borderId="21" xfId="538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9" fontId="2" fillId="0" borderId="0" xfId="538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9" fontId="27" fillId="0" borderId="0" xfId="538" applyFont="1" applyAlignment="1">
      <alignment horizontal="center" vertical="center"/>
    </xf>
    <xf numFmtId="4" fontId="3" fillId="46" borderId="2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165" fontId="28" fillId="0" borderId="21" xfId="0" applyNumberFormat="1" applyFont="1" applyBorder="1" applyAlignment="1">
      <alignment horizontal="center" vertical="center" wrapText="1"/>
    </xf>
    <xf numFmtId="9" fontId="28" fillId="0" borderId="21" xfId="538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64" fontId="3" fillId="0" borderId="0" xfId="412" applyNumberFormat="1" applyFont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165" fontId="3" fillId="0" borderId="27" xfId="530" applyNumberFormat="1" applyFont="1" applyBorder="1" applyAlignment="1">
      <alignment horizontal="center" vertical="center"/>
    </xf>
    <xf numFmtId="1" fontId="29" fillId="0" borderId="28" xfId="0" applyNumberFormat="1" applyFont="1" applyBorder="1" applyAlignment="1" applyProtection="1">
      <alignment horizontal="center" vertical="center" wrapText="1"/>
      <protection/>
    </xf>
    <xf numFmtId="49" fontId="29" fillId="0" borderId="29" xfId="0" applyNumberFormat="1" applyFont="1" applyBorder="1" applyAlignment="1" applyProtection="1">
      <alignment horizontal="center" vertical="center" wrapText="1"/>
      <protection/>
    </xf>
    <xf numFmtId="49" fontId="29" fillId="0" borderId="30" xfId="0" applyNumberFormat="1" applyFont="1" applyBorder="1" applyAlignment="1" applyProtection="1">
      <alignment horizontal="center" vertical="center" wrapText="1"/>
      <protection/>
    </xf>
    <xf numFmtId="0" fontId="29" fillId="0" borderId="30" xfId="0" applyNumberFormat="1" applyFont="1" applyBorder="1" applyAlignment="1" applyProtection="1">
      <alignment horizontal="center" vertical="center" wrapText="1"/>
      <protection/>
    </xf>
    <xf numFmtId="1" fontId="29" fillId="0" borderId="30" xfId="0" applyNumberFormat="1" applyFont="1" applyBorder="1" applyAlignment="1" applyProtection="1">
      <alignment horizontal="center" vertical="center" wrapText="1"/>
      <protection/>
    </xf>
    <xf numFmtId="3" fontId="29" fillId="0" borderId="30" xfId="0" applyNumberFormat="1" applyFont="1" applyBorder="1" applyAlignment="1" applyProtection="1">
      <alignment horizontal="center" vertical="center" wrapText="1"/>
      <protection/>
    </xf>
    <xf numFmtId="0" fontId="29" fillId="0" borderId="29" xfId="0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21" xfId="0" applyNumberFormat="1" applyFont="1" applyBorder="1" applyAlignment="1" applyProtection="1">
      <alignment horizontal="center" vertical="center" wrapText="1"/>
      <protection/>
    </xf>
    <xf numFmtId="3" fontId="3" fillId="0" borderId="21" xfId="0" applyNumberFormat="1" applyFont="1" applyBorder="1" applyAlignment="1" applyProtection="1">
      <alignment horizontal="center" vertical="center" wrapText="1"/>
      <protection/>
    </xf>
    <xf numFmtId="0" fontId="29" fillId="0" borderId="31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" fontId="2" fillId="0" borderId="0" xfId="412" applyNumberFormat="1" applyFont="1" applyBorder="1" applyAlignment="1" applyProtection="1">
      <alignment horizontal="left" vertical="center"/>
      <protection/>
    </xf>
    <xf numFmtId="49" fontId="2" fillId="0" borderId="0" xfId="412" applyNumberFormat="1" applyFont="1" applyBorder="1" applyAlignment="1" applyProtection="1">
      <alignment horizontal="left" vertical="center" wrapText="1"/>
      <protection/>
    </xf>
    <xf numFmtId="1" fontId="3" fillId="0" borderId="0" xfId="412" applyNumberFormat="1" applyFont="1" applyBorder="1" applyAlignment="1" applyProtection="1">
      <alignment horizontal="left" vertical="center"/>
      <protection/>
    </xf>
    <xf numFmtId="3" fontId="2" fillId="0" borderId="0" xfId="412" applyNumberFormat="1" applyFont="1" applyBorder="1" applyAlignment="1" applyProtection="1">
      <alignment horizontal="left" vertical="center"/>
      <protection/>
    </xf>
    <xf numFmtId="0" fontId="2" fillId="0" borderId="0" xfId="412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164" fontId="2" fillId="0" borderId="0" xfId="412" applyNumberFormat="1" applyFont="1" applyBorder="1" applyAlignment="1">
      <alignment horizontal="left" vertical="center"/>
      <protection/>
    </xf>
    <xf numFmtId="0" fontId="2" fillId="0" borderId="32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9" fillId="0" borderId="30" xfId="0" applyNumberFormat="1" applyFont="1" applyBorder="1" applyAlignment="1">
      <alignment horizontal="center" vertical="center"/>
    </xf>
    <xf numFmtId="0" fontId="29" fillId="0" borderId="30" xfId="538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0" fontId="62" fillId="0" borderId="0" xfId="0" applyFont="1" applyAlignment="1">
      <alignment vertical="center"/>
    </xf>
    <xf numFmtId="165" fontId="62" fillId="0" borderId="0" xfId="0" applyNumberFormat="1" applyFont="1" applyAlignment="1">
      <alignment horizontal="left" vertical="center" wrapText="1"/>
    </xf>
    <xf numFmtId="1" fontId="2" fillId="47" borderId="0" xfId="0" applyNumberFormat="1" applyFont="1" applyFill="1" applyBorder="1" applyAlignment="1" applyProtection="1">
      <alignment horizontal="left" vertical="center"/>
      <protection/>
    </xf>
    <xf numFmtId="0" fontId="3" fillId="0" borderId="33" xfId="412" applyFont="1" applyBorder="1" applyAlignment="1">
      <alignment horizontal="right" vertical="center"/>
      <protection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49" fontId="3" fillId="0" borderId="30" xfId="412" applyNumberFormat="1" applyFont="1" applyFill="1" applyBorder="1" applyAlignment="1" applyProtection="1">
      <alignment horizontal="left" vertical="center" wrapText="1"/>
      <protection/>
    </xf>
    <xf numFmtId="49" fontId="2" fillId="0" borderId="36" xfId="412" applyNumberFormat="1" applyFont="1" applyFill="1" applyBorder="1" applyAlignment="1" applyProtection="1">
      <alignment horizontal="left" vertical="center" wrapText="1"/>
      <protection/>
    </xf>
    <xf numFmtId="0" fontId="2" fillId="0" borderId="21" xfId="412" applyNumberFormat="1" applyFont="1" applyFill="1" applyBorder="1" applyAlignment="1" applyProtection="1">
      <alignment horizontal="center" vertical="center" wrapText="1"/>
      <protection/>
    </xf>
    <xf numFmtId="49" fontId="2" fillId="0" borderId="21" xfId="412" applyNumberFormat="1" applyFont="1" applyFill="1" applyBorder="1" applyAlignment="1" applyProtection="1">
      <alignment horizontal="left" vertical="center" wrapText="1"/>
      <protection/>
    </xf>
    <xf numFmtId="49" fontId="2" fillId="0" borderId="21" xfId="412" applyNumberFormat="1" applyFont="1" applyFill="1" applyBorder="1" applyAlignment="1" applyProtection="1">
      <alignment horizontal="center" vertical="center" wrapText="1"/>
      <protection/>
    </xf>
  </cellXfs>
  <cellStyles count="5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 2" xfId="20"/>
    <cellStyle name="20% - akcent 1 2 2" xfId="21"/>
    <cellStyle name="20% - akcent 1 2 3" xfId="22"/>
    <cellStyle name="20% - akcent 1 3" xfId="23"/>
    <cellStyle name="20% - akcent 2 2" xfId="24"/>
    <cellStyle name="20% - akcent 2 2 2" xfId="25"/>
    <cellStyle name="20% - akcent 2 2 3" xfId="26"/>
    <cellStyle name="20% - akcent 2 3" xfId="27"/>
    <cellStyle name="20% - akcent 3 2" xfId="28"/>
    <cellStyle name="20% - akcent 3 2 2" xfId="29"/>
    <cellStyle name="20% - akcent 3 2 3" xfId="30"/>
    <cellStyle name="20% - akcent 3 3" xfId="31"/>
    <cellStyle name="20% - akcent 4 2" xfId="32"/>
    <cellStyle name="20% - akcent 4 2 2" xfId="33"/>
    <cellStyle name="20% - akcent 4 2 3" xfId="34"/>
    <cellStyle name="20% - akcent 4 3" xfId="35"/>
    <cellStyle name="20% - akcent 5 2" xfId="36"/>
    <cellStyle name="20% - akcent 5 2 2" xfId="37"/>
    <cellStyle name="20% - akcent 5 2 3" xfId="38"/>
    <cellStyle name="20% - akcent 5 3" xfId="39"/>
    <cellStyle name="20% - akcent 6 2" xfId="40"/>
    <cellStyle name="20% - akcent 6 2 2" xfId="41"/>
    <cellStyle name="20% - akcent 6 2 3" xfId="42"/>
    <cellStyle name="20% - akcent 6 3" xfId="43"/>
    <cellStyle name="40% - akcent 1 2" xfId="44"/>
    <cellStyle name="40% - akcent 1 2 2" xfId="45"/>
    <cellStyle name="40% - akcent 1 2 3" xfId="46"/>
    <cellStyle name="40% - akcent 1 3" xfId="47"/>
    <cellStyle name="40% - akcent 2 2" xfId="48"/>
    <cellStyle name="40% - akcent 2 2 2" xfId="49"/>
    <cellStyle name="40% - akcent 2 2 3" xfId="50"/>
    <cellStyle name="40% - akcent 2 3" xfId="51"/>
    <cellStyle name="40% - akcent 3 2" xfId="52"/>
    <cellStyle name="40% - akcent 3 2 2" xfId="53"/>
    <cellStyle name="40% - akcent 3 2 3" xfId="54"/>
    <cellStyle name="40% - akcent 3 3" xfId="55"/>
    <cellStyle name="40% - akcent 4 2" xfId="56"/>
    <cellStyle name="40% - akcent 4 2 2" xfId="57"/>
    <cellStyle name="40% - akcent 4 2 3" xfId="58"/>
    <cellStyle name="40% - akcent 4 3" xfId="59"/>
    <cellStyle name="40% - akcent 5 2" xfId="60"/>
    <cellStyle name="40% - akcent 5 2 2" xfId="61"/>
    <cellStyle name="40% - akcent 5 2 3" xfId="62"/>
    <cellStyle name="40% - akcent 5 3" xfId="63"/>
    <cellStyle name="40% - akcent 6 2" xfId="64"/>
    <cellStyle name="40% - akcent 6 2 2" xfId="65"/>
    <cellStyle name="40% - akcent 6 2 3" xfId="66"/>
    <cellStyle name="40% - akcent 6 3" xfId="67"/>
    <cellStyle name="60% - akcent 1 2" xfId="68"/>
    <cellStyle name="60% - akcent 1 2 2" xfId="69"/>
    <cellStyle name="60% - akcent 1 2 3" xfId="70"/>
    <cellStyle name="60% - akcent 1 3" xfId="71"/>
    <cellStyle name="60% - akcent 2 2" xfId="72"/>
    <cellStyle name="60% - akcent 2 2 2" xfId="73"/>
    <cellStyle name="60% - akcent 2 2 3" xfId="74"/>
    <cellStyle name="60% - akcent 2 3" xfId="75"/>
    <cellStyle name="60% - akcent 3 2" xfId="76"/>
    <cellStyle name="60% - akcent 3 2 2" xfId="77"/>
    <cellStyle name="60% - akcent 3 2 3" xfId="78"/>
    <cellStyle name="60% - akcent 3 3" xfId="79"/>
    <cellStyle name="60% - akcent 4 2" xfId="80"/>
    <cellStyle name="60% - akcent 4 2 2" xfId="81"/>
    <cellStyle name="60% - akcent 4 2 3" xfId="82"/>
    <cellStyle name="60% - akcent 4 3" xfId="83"/>
    <cellStyle name="60% - akcent 5 2" xfId="84"/>
    <cellStyle name="60% - akcent 5 2 2" xfId="85"/>
    <cellStyle name="60% - akcent 5 2 3" xfId="86"/>
    <cellStyle name="60% - akcent 5 3" xfId="87"/>
    <cellStyle name="60% - akcent 6 2" xfId="88"/>
    <cellStyle name="60% - akcent 6 2 2" xfId="89"/>
    <cellStyle name="60% - akcent 6 2 3" xfId="90"/>
    <cellStyle name="60% - akcent 6 3" xfId="91"/>
    <cellStyle name="Akcent 1 2" xfId="92"/>
    <cellStyle name="Akcent 1 2 2" xfId="93"/>
    <cellStyle name="Akcent 1 2 3" xfId="94"/>
    <cellStyle name="Akcent 1 3" xfId="95"/>
    <cellStyle name="Akcent 2 2" xfId="96"/>
    <cellStyle name="Akcent 2 2 2" xfId="97"/>
    <cellStyle name="Akcent 2 2 3" xfId="98"/>
    <cellStyle name="Akcent 2 3" xfId="99"/>
    <cellStyle name="Akcent 3 2" xfId="100"/>
    <cellStyle name="Akcent 3 2 2" xfId="101"/>
    <cellStyle name="Akcent 3 2 3" xfId="102"/>
    <cellStyle name="Akcent 3 3" xfId="103"/>
    <cellStyle name="Akcent 4 2" xfId="104"/>
    <cellStyle name="Akcent 4 2 2" xfId="105"/>
    <cellStyle name="Akcent 4 2 3" xfId="106"/>
    <cellStyle name="Akcent 4 3" xfId="107"/>
    <cellStyle name="Akcent 5 2" xfId="108"/>
    <cellStyle name="Akcent 5 2 2" xfId="109"/>
    <cellStyle name="Akcent 5 2 3" xfId="110"/>
    <cellStyle name="Akcent 5 3" xfId="111"/>
    <cellStyle name="Akcent 6 2" xfId="112"/>
    <cellStyle name="Akcent 6 2 2" xfId="113"/>
    <cellStyle name="Akcent 6 2 3" xfId="114"/>
    <cellStyle name="Akcent 6 3" xfId="115"/>
    <cellStyle name="Dane wejściowe 2" xfId="116"/>
    <cellStyle name="Dane wejściowe 2 2" xfId="117"/>
    <cellStyle name="Dane wejściowe 2 3" xfId="118"/>
    <cellStyle name="Dane wejściowe 3" xfId="119"/>
    <cellStyle name="Dane wyjściowe 2" xfId="120"/>
    <cellStyle name="Dane wyjściowe 2 2" xfId="121"/>
    <cellStyle name="Dane wyjściowe 2 3" xfId="122"/>
    <cellStyle name="Dane wyjściowe 3" xfId="123"/>
    <cellStyle name="Dobre 2" xfId="124"/>
    <cellStyle name="Dobre 2 2" xfId="125"/>
    <cellStyle name="Dobre 2 3" xfId="126"/>
    <cellStyle name="Dobre 3" xfId="127"/>
    <cellStyle name="Dziesiętny 2" xfId="128"/>
    <cellStyle name="Dziesiętny 2 2" xfId="129"/>
    <cellStyle name="Dziesiętny 2 2 2" xfId="130"/>
    <cellStyle name="Dziesiętny 2 2 3" xfId="131"/>
    <cellStyle name="Dziesiętny 2 3" xfId="132"/>
    <cellStyle name="Dziesiętny 2 3 2" xfId="133"/>
    <cellStyle name="Dziesiętny 2 3 2 2" xfId="134"/>
    <cellStyle name="Dziesiętny 2 3 2 3" xfId="135"/>
    <cellStyle name="Dziesiętny 2 3 3" xfId="136"/>
    <cellStyle name="Dziesiętny 2 3 4" xfId="137"/>
    <cellStyle name="Dziesiętny 2 4" xfId="138"/>
    <cellStyle name="Dziesiętny 2 4 2" xfId="139"/>
    <cellStyle name="Dziesiętny 2 4 3" xfId="140"/>
    <cellStyle name="Dziesiętny 2 5" xfId="141"/>
    <cellStyle name="Dziesiętny 3" xfId="142"/>
    <cellStyle name="Dziesiętny 3 2" xfId="143"/>
    <cellStyle name="Dziesiętny 3 3" xfId="144"/>
    <cellStyle name="Dziesiętny 3 4" xfId="145"/>
    <cellStyle name="Dziesiętny 3 5" xfId="146"/>
    <cellStyle name="Dziesiętny 4" xfId="147"/>
    <cellStyle name="Dziesiętny 5" xfId="148"/>
    <cellStyle name="Dziesiętny 6" xfId="149"/>
    <cellStyle name="Dziesiętny 7" xfId="150"/>
    <cellStyle name="Dziesiętny 8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xcel Built-in Normal" xfId="159"/>
    <cellStyle name="Excel Built-in Normal 2" xfId="160"/>
    <cellStyle name="Heading" xfId="161"/>
    <cellStyle name="Heading 2" xfId="162"/>
    <cellStyle name="Heading 3" xfId="163"/>
    <cellStyle name="Heading 4" xfId="164"/>
    <cellStyle name="Heading1" xfId="165"/>
    <cellStyle name="Heading1 2" xfId="166"/>
    <cellStyle name="Heading1 3" xfId="167"/>
    <cellStyle name="Heading1 4" xfId="168"/>
    <cellStyle name="Hiperłącze 2" xfId="169"/>
    <cellStyle name="Hiperłącze 2 2" xfId="170"/>
    <cellStyle name="Hiperłącze 2 3" xfId="171"/>
    <cellStyle name="Hiperłącze 3" xfId="172"/>
    <cellStyle name="Hiperłącze 3 2" xfId="173"/>
    <cellStyle name="Hiperłącze 3 3" xfId="174"/>
    <cellStyle name="Hiperłącze 4" xfId="175"/>
    <cellStyle name="Hiperłącze 4 2" xfId="176"/>
    <cellStyle name="Hiperłącze 4 3" xfId="177"/>
    <cellStyle name="Komórka połączona 2" xfId="178"/>
    <cellStyle name="Komórka połączona 2 2" xfId="179"/>
    <cellStyle name="Komórka połączona 2 3" xfId="180"/>
    <cellStyle name="Komórka połączona 3" xfId="181"/>
    <cellStyle name="Komórka zaznaczona 2" xfId="182"/>
    <cellStyle name="Komórka zaznaczona 2 2" xfId="183"/>
    <cellStyle name="Komórka zaznaczona 2 3" xfId="184"/>
    <cellStyle name="Komórka zaznaczona 3" xfId="185"/>
    <cellStyle name="Nagłówek 1 2" xfId="186"/>
    <cellStyle name="Nagłówek 1 2 2" xfId="187"/>
    <cellStyle name="Nagłówek 1 2 3" xfId="188"/>
    <cellStyle name="Nagłówek 1 3" xfId="189"/>
    <cellStyle name="Nagłówek 2 2" xfId="190"/>
    <cellStyle name="Nagłówek 2 2 2" xfId="191"/>
    <cellStyle name="Nagłówek 2 2 3" xfId="192"/>
    <cellStyle name="Nagłówek 2 3" xfId="193"/>
    <cellStyle name="Nagłówek 3 2" xfId="194"/>
    <cellStyle name="Nagłówek 3 2 2" xfId="195"/>
    <cellStyle name="Nagłówek 3 2 3" xfId="196"/>
    <cellStyle name="Nagłówek 3 3" xfId="197"/>
    <cellStyle name="Nagłówek 4 2" xfId="198"/>
    <cellStyle name="Nagłówek 4 2 2" xfId="199"/>
    <cellStyle name="Nagłówek 4 2 3" xfId="200"/>
    <cellStyle name="Nagłówek 4 3" xfId="201"/>
    <cellStyle name="Neutralne 2" xfId="202"/>
    <cellStyle name="Neutralne 2 2" xfId="203"/>
    <cellStyle name="Neutralne 2 3" xfId="204"/>
    <cellStyle name="Neutralne 3" xfId="205"/>
    <cellStyle name="Normal 2" xfId="206"/>
    <cellStyle name="Normal 6" xfId="207"/>
    <cellStyle name="Normalny 10" xfId="208"/>
    <cellStyle name="Normalny 10 2" xfId="209"/>
    <cellStyle name="Normalny 10 2 2" xfId="210"/>
    <cellStyle name="Normalny 10 2 3" xfId="211"/>
    <cellStyle name="Normalny 10 3" xfId="212"/>
    <cellStyle name="Normalny 10 3 2" xfId="213"/>
    <cellStyle name="Normalny 10 3 2 2" xfId="214"/>
    <cellStyle name="Normalny 10 3 2 3" xfId="215"/>
    <cellStyle name="Normalny 10 3 3" xfId="216"/>
    <cellStyle name="Normalny 10 3 4" xfId="217"/>
    <cellStyle name="Normalny 10 4" xfId="218"/>
    <cellStyle name="Normalny 10 5" xfId="219"/>
    <cellStyle name="Normalny 11" xfId="220"/>
    <cellStyle name="Normalny 11 10" xfId="221"/>
    <cellStyle name="Normalny 11 11" xfId="222"/>
    <cellStyle name="Normalny 11 2" xfId="223"/>
    <cellStyle name="Normalny 11 2 2" xfId="224"/>
    <cellStyle name="Normalny 11 2 2 2" xfId="225"/>
    <cellStyle name="Normalny 11 2 3" xfId="226"/>
    <cellStyle name="Normalny 11 2 3 2" xfId="227"/>
    <cellStyle name="Normalny 11 3" xfId="228"/>
    <cellStyle name="Normalny 11 3 2" xfId="229"/>
    <cellStyle name="Normalny 11 3 3" xfId="230"/>
    <cellStyle name="Normalny 11 4" xfId="231"/>
    <cellStyle name="Normalny 11 5" xfId="232"/>
    <cellStyle name="Normalny 11 6" xfId="233"/>
    <cellStyle name="Normalny 11 7" xfId="234"/>
    <cellStyle name="Normalny 11 8" xfId="235"/>
    <cellStyle name="Normalny 11 9" xfId="236"/>
    <cellStyle name="Normalny 12" xfId="237"/>
    <cellStyle name="Normalny 12 2" xfId="238"/>
    <cellStyle name="Normalny 12 2 2" xfId="239"/>
    <cellStyle name="Normalny 12 2 3" xfId="240"/>
    <cellStyle name="Normalny 12 3" xfId="241"/>
    <cellStyle name="Normalny 12 4" xfId="242"/>
    <cellStyle name="Normalny 13" xfId="243"/>
    <cellStyle name="Normalny 13 2" xfId="244"/>
    <cellStyle name="Normalny 13 2 2" xfId="245"/>
    <cellStyle name="Normalny 13 2 3" xfId="246"/>
    <cellStyle name="Normalny 13 3" xfId="247"/>
    <cellStyle name="Normalny 13 4" xfId="248"/>
    <cellStyle name="Normalny 14" xfId="249"/>
    <cellStyle name="Normalny 14 2" xfId="250"/>
    <cellStyle name="Normalny 14 2 2" xfId="251"/>
    <cellStyle name="Normalny 14 2 3" xfId="252"/>
    <cellStyle name="Normalny 14 3" xfId="253"/>
    <cellStyle name="Normalny 14 3 2" xfId="254"/>
    <cellStyle name="Normalny 14 4" xfId="255"/>
    <cellStyle name="Normalny 14 5" xfId="256"/>
    <cellStyle name="Normalny 14 5 2" xfId="257"/>
    <cellStyle name="Normalny 14 6" xfId="258"/>
    <cellStyle name="Normalny 14 7" xfId="259"/>
    <cellStyle name="Normalny 14 8" xfId="260"/>
    <cellStyle name="Normalny 14 9" xfId="261"/>
    <cellStyle name="Normalny 15" xfId="262"/>
    <cellStyle name="Normalny 15 2" xfId="263"/>
    <cellStyle name="Normalny 15 2 2" xfId="264"/>
    <cellStyle name="Normalny 15 3" xfId="265"/>
    <cellStyle name="Normalny 15 4" xfId="266"/>
    <cellStyle name="Normalny 15 5" xfId="267"/>
    <cellStyle name="Normalny 15 6" xfId="268"/>
    <cellStyle name="Normalny 15 7" xfId="269"/>
    <cellStyle name="Normalny 15 8" xfId="270"/>
    <cellStyle name="Normalny 15 9" xfId="271"/>
    <cellStyle name="Normalny 16" xfId="272"/>
    <cellStyle name="Normalny 16 2" xfId="273"/>
    <cellStyle name="Normalny 16 2 2" xfId="274"/>
    <cellStyle name="Normalny 16 3" xfId="275"/>
    <cellStyle name="Normalny 16 4" xfId="276"/>
    <cellStyle name="Normalny 17" xfId="277"/>
    <cellStyle name="Normalny 17 2" xfId="278"/>
    <cellStyle name="Normalny 17 3" xfId="279"/>
    <cellStyle name="Normalny 18" xfId="280"/>
    <cellStyle name="Normalny 18 2" xfId="281"/>
    <cellStyle name="Normalny 19" xfId="282"/>
    <cellStyle name="Normalny 2" xfId="283"/>
    <cellStyle name="Normalny 2 10" xfId="284"/>
    <cellStyle name="Normalny 2 11" xfId="285"/>
    <cellStyle name="Normalny 2 2" xfId="286"/>
    <cellStyle name="Normalny 2 2 2" xfId="287"/>
    <cellStyle name="Normalny 2 2 2 2" xfId="288"/>
    <cellStyle name="Normalny 2 2 2 3" xfId="289"/>
    <cellStyle name="Normalny 2 2 3" xfId="290"/>
    <cellStyle name="Normalny 2 2 3 2" xfId="291"/>
    <cellStyle name="Normalny 2 2 3 2 2" xfId="292"/>
    <cellStyle name="Normalny 2 2 3 2 3" xfId="293"/>
    <cellStyle name="Normalny 2 2 3 3" xfId="294"/>
    <cellStyle name="Normalny 2 2 3 4" xfId="295"/>
    <cellStyle name="Normalny 2 2 4" xfId="296"/>
    <cellStyle name="Normalny 2 2 4 2" xfId="297"/>
    <cellStyle name="Normalny 2 2 5" xfId="298"/>
    <cellStyle name="Normalny 2 2 6" xfId="299"/>
    <cellStyle name="Normalny 2 2 7" xfId="300"/>
    <cellStyle name="Normalny 2 2 8" xfId="301"/>
    <cellStyle name="Normalny 2 3" xfId="302"/>
    <cellStyle name="Normalny 2 3 2" xfId="303"/>
    <cellStyle name="Normalny 2 3 3" xfId="304"/>
    <cellStyle name="Normalny 2 3 4" xfId="305"/>
    <cellStyle name="Normalny 2 3 5" xfId="306"/>
    <cellStyle name="Normalny 2 3 6" xfId="307"/>
    <cellStyle name="Normalny 2 4" xfId="308"/>
    <cellStyle name="Normalny 2 4 2" xfId="309"/>
    <cellStyle name="Normalny 2 4 2 2" xfId="310"/>
    <cellStyle name="Normalny 2 4 2 3" xfId="311"/>
    <cellStyle name="Normalny 2 4 3" xfId="312"/>
    <cellStyle name="Normalny 2 4 4" xfId="313"/>
    <cellStyle name="Normalny 2 5" xfId="314"/>
    <cellStyle name="Normalny 2 5 2" xfId="315"/>
    <cellStyle name="Normalny 2 5 3" xfId="316"/>
    <cellStyle name="Normalny 2 6" xfId="317"/>
    <cellStyle name="Normalny 2 7" xfId="318"/>
    <cellStyle name="Normalny 2 8" xfId="319"/>
    <cellStyle name="Normalny 2 9" xfId="320"/>
    <cellStyle name="Normalny 20" xfId="321"/>
    <cellStyle name="Normalny 21" xfId="322"/>
    <cellStyle name="Normalny 22" xfId="323"/>
    <cellStyle name="Normalny 23" xfId="324"/>
    <cellStyle name="Normalny 24" xfId="325"/>
    <cellStyle name="Normalny 25" xfId="326"/>
    <cellStyle name="Normalny 26" xfId="327"/>
    <cellStyle name="Normalny 27" xfId="328"/>
    <cellStyle name="Normalny 3" xfId="329"/>
    <cellStyle name="Normalny 3 2" xfId="330"/>
    <cellStyle name="Normalny 3 2 2" xfId="331"/>
    <cellStyle name="Normalny 3 3" xfId="332"/>
    <cellStyle name="Normalny 3 3 2" xfId="333"/>
    <cellStyle name="Normalny 3 4" xfId="334"/>
    <cellStyle name="Normalny 3 5" xfId="335"/>
    <cellStyle name="Normalny 3 6" xfId="336"/>
    <cellStyle name="Normalny 3 7" xfId="337"/>
    <cellStyle name="Normalny 3 8" xfId="338"/>
    <cellStyle name="Normalny 4" xfId="339"/>
    <cellStyle name="Normalny 4 2" xfId="340"/>
    <cellStyle name="Normalny 4 2 2" xfId="341"/>
    <cellStyle name="Normalny 4 2 3" xfId="342"/>
    <cellStyle name="Normalny 4 3" xfId="343"/>
    <cellStyle name="Normalny 4 3 2" xfId="344"/>
    <cellStyle name="Normalny 4 3 2 2" xfId="345"/>
    <cellStyle name="Normalny 4 3 2 3" xfId="346"/>
    <cellStyle name="Normalny 4 3 3" xfId="347"/>
    <cellStyle name="Normalny 4 3 4" xfId="348"/>
    <cellStyle name="Normalny 4 4" xfId="349"/>
    <cellStyle name="Normalny 4 4 2" xfId="350"/>
    <cellStyle name="Normalny 4 5" xfId="351"/>
    <cellStyle name="Normalny 5" xfId="352"/>
    <cellStyle name="Normalny 5 2" xfId="353"/>
    <cellStyle name="Normalny 5 2 2" xfId="354"/>
    <cellStyle name="Normalny 5 2 3" xfId="355"/>
    <cellStyle name="Normalny 5 3" xfId="356"/>
    <cellStyle name="Normalny 5 3 2" xfId="357"/>
    <cellStyle name="Normalny 5 3 2 2" xfId="358"/>
    <cellStyle name="Normalny 5 3 2 3" xfId="359"/>
    <cellStyle name="Normalny 5 3 3" xfId="360"/>
    <cellStyle name="Normalny 5 3 4" xfId="361"/>
    <cellStyle name="Normalny 5 4" xfId="362"/>
    <cellStyle name="Normalny 5 4 2" xfId="363"/>
    <cellStyle name="Normalny 5 5" xfId="364"/>
    <cellStyle name="Normalny 5 6" xfId="365"/>
    <cellStyle name="Normalny 5 7" xfId="366"/>
    <cellStyle name="Normalny 5 8" xfId="367"/>
    <cellStyle name="Normalny 6" xfId="368"/>
    <cellStyle name="Normalny 6 2" xfId="369"/>
    <cellStyle name="Normalny 6 3" xfId="370"/>
    <cellStyle name="Normalny 6 4" xfId="371"/>
    <cellStyle name="Normalny 6 5" xfId="372"/>
    <cellStyle name="Normalny 6 6" xfId="373"/>
    <cellStyle name="Normalny 7" xfId="374"/>
    <cellStyle name="Normalny 7 2" xfId="375"/>
    <cellStyle name="Normalny 7 2 2" xfId="376"/>
    <cellStyle name="Normalny 7 2 3" xfId="377"/>
    <cellStyle name="Normalny 7 3" xfId="378"/>
    <cellStyle name="Normalny 7 3 2" xfId="379"/>
    <cellStyle name="Normalny 7 3 2 2" xfId="380"/>
    <cellStyle name="Normalny 7 3 2 3" xfId="381"/>
    <cellStyle name="Normalny 7 3 3" xfId="382"/>
    <cellStyle name="Normalny 7 3 4" xfId="383"/>
    <cellStyle name="Normalny 7 4" xfId="384"/>
    <cellStyle name="Normalny 7 4 2" xfId="385"/>
    <cellStyle name="Normalny 7 5" xfId="386"/>
    <cellStyle name="Normalny 8" xfId="387"/>
    <cellStyle name="Normalny 8 2" xfId="388"/>
    <cellStyle name="Normalny 8 2 2" xfId="389"/>
    <cellStyle name="Normalny 8 3" xfId="390"/>
    <cellStyle name="Normalny 8 4" xfId="391"/>
    <cellStyle name="Normalny 8 5" xfId="392"/>
    <cellStyle name="Normalny 8 6" xfId="393"/>
    <cellStyle name="Normalny 8 7" xfId="394"/>
    <cellStyle name="Normalny 8 8" xfId="395"/>
    <cellStyle name="Normalny 9" xfId="396"/>
    <cellStyle name="Normalny 9 2" xfId="397"/>
    <cellStyle name="Normalny 9 2 2" xfId="398"/>
    <cellStyle name="Normalny 9 2 3" xfId="399"/>
    <cellStyle name="Normalny 9 3" xfId="400"/>
    <cellStyle name="Normalny 9 3 2" xfId="401"/>
    <cellStyle name="Normalny 9 3 2 2" xfId="402"/>
    <cellStyle name="Normalny 9 3 2 3" xfId="403"/>
    <cellStyle name="Normalny 9 3 3" xfId="404"/>
    <cellStyle name="Normalny 9 3 4" xfId="405"/>
    <cellStyle name="Normalny 9 4" xfId="406"/>
    <cellStyle name="Normalny 9 4 2" xfId="407"/>
    <cellStyle name="Normalny 9 5" xfId="408"/>
    <cellStyle name="Normalny 9 6" xfId="409"/>
    <cellStyle name="Normalny 9 7" xfId="410"/>
    <cellStyle name="Normalny 9 8" xfId="411"/>
    <cellStyle name="Normalny_Arkusz1" xfId="412"/>
    <cellStyle name="Obliczenia 2" xfId="413"/>
    <cellStyle name="Obliczenia 2 2" xfId="414"/>
    <cellStyle name="Obliczenia 2 3" xfId="415"/>
    <cellStyle name="Obliczenia 3" xfId="416"/>
    <cellStyle name="Procentowy 2" xfId="417"/>
    <cellStyle name="Procentowy 2 10" xfId="418"/>
    <cellStyle name="Procentowy 2 2" xfId="419"/>
    <cellStyle name="Procentowy 2 2 2" xfId="420"/>
    <cellStyle name="Procentowy 2 2 3" xfId="421"/>
    <cellStyle name="Procentowy 2 2 4" xfId="422"/>
    <cellStyle name="Procentowy 2 3" xfId="423"/>
    <cellStyle name="Procentowy 2 4" xfId="424"/>
    <cellStyle name="Procentowy 2 4 2" xfId="425"/>
    <cellStyle name="Procentowy 2 4 3" xfId="426"/>
    <cellStyle name="Procentowy 2 5" xfId="427"/>
    <cellStyle name="Procentowy 2 6" xfId="428"/>
    <cellStyle name="Procentowy 2 7" xfId="429"/>
    <cellStyle name="Procentowy 2 8" xfId="430"/>
    <cellStyle name="Procentowy 2 9" xfId="431"/>
    <cellStyle name="Procentowy 3" xfId="432"/>
    <cellStyle name="Procentowy 3 2" xfId="433"/>
    <cellStyle name="Procentowy 3 3" xfId="434"/>
    <cellStyle name="Procentowy 4" xfId="435"/>
    <cellStyle name="Procentowy 4 2" xfId="436"/>
    <cellStyle name="Procentowy 4 3" xfId="437"/>
    <cellStyle name="Procentowy 5" xfId="438"/>
    <cellStyle name="Result" xfId="439"/>
    <cellStyle name="Result 2" xfId="440"/>
    <cellStyle name="Result 3" xfId="441"/>
    <cellStyle name="Result 4" xfId="442"/>
    <cellStyle name="Result2" xfId="443"/>
    <cellStyle name="Result2 2" xfId="444"/>
    <cellStyle name="Result2 3" xfId="445"/>
    <cellStyle name="Result2 4" xfId="446"/>
    <cellStyle name="Suma 2" xfId="447"/>
    <cellStyle name="Suma 2 2" xfId="448"/>
    <cellStyle name="Suma 2 3" xfId="449"/>
    <cellStyle name="Suma 3" xfId="450"/>
    <cellStyle name="Tekst objaśnienia 2" xfId="451"/>
    <cellStyle name="Tekst objaśnienia 2 2" xfId="452"/>
    <cellStyle name="Tekst objaśnienia 2 3" xfId="453"/>
    <cellStyle name="Tekst objaśnienia 3" xfId="454"/>
    <cellStyle name="Tekst ostrzeżenia 2" xfId="455"/>
    <cellStyle name="Tekst ostrzeżenia 2 2" xfId="456"/>
    <cellStyle name="Tekst ostrzeżenia 2 3" xfId="457"/>
    <cellStyle name="Tekst ostrzeżenia 3" xfId="458"/>
    <cellStyle name="Tytuł 2" xfId="459"/>
    <cellStyle name="Tytuł 2 2" xfId="460"/>
    <cellStyle name="Tytuł 2 3" xfId="461"/>
    <cellStyle name="Tytuł 3" xfId="462"/>
    <cellStyle name="Uwaga 2" xfId="463"/>
    <cellStyle name="Uwaga 2 2" xfId="464"/>
    <cellStyle name="Uwaga 2 3" xfId="465"/>
    <cellStyle name="Uwaga 3" xfId="466"/>
    <cellStyle name="Uwaga 4" xfId="467"/>
    <cellStyle name="Uwaga 5" xfId="468"/>
    <cellStyle name="Uwaga 6" xfId="469"/>
    <cellStyle name="Uwaga 7" xfId="470"/>
    <cellStyle name="Walutowy 2" xfId="471"/>
    <cellStyle name="Walutowy 2 10" xfId="472"/>
    <cellStyle name="Walutowy 2 2" xfId="473"/>
    <cellStyle name="Walutowy 2 2 2" xfId="474"/>
    <cellStyle name="Walutowy 2 2 3" xfId="475"/>
    <cellStyle name="Walutowy 2 2 4" xfId="476"/>
    <cellStyle name="Walutowy 2 2 5" xfId="477"/>
    <cellStyle name="Walutowy 2 3" xfId="478"/>
    <cellStyle name="Walutowy 2 4" xfId="479"/>
    <cellStyle name="Walutowy 2 5" xfId="480"/>
    <cellStyle name="Walutowy 2 6" xfId="481"/>
    <cellStyle name="Walutowy 2 7" xfId="482"/>
    <cellStyle name="Walutowy 2 8" xfId="483"/>
    <cellStyle name="Walutowy 2 9" xfId="484"/>
    <cellStyle name="Walutowy 3" xfId="485"/>
    <cellStyle name="Walutowy 3 10" xfId="486"/>
    <cellStyle name="Walutowy 3 2" xfId="487"/>
    <cellStyle name="Walutowy 3 2 2" xfId="488"/>
    <cellStyle name="Walutowy 3 3" xfId="489"/>
    <cellStyle name="Walutowy 3 4" xfId="490"/>
    <cellStyle name="Walutowy 3 5" xfId="491"/>
    <cellStyle name="Walutowy 3 6" xfId="492"/>
    <cellStyle name="Walutowy 3 7" xfId="493"/>
    <cellStyle name="Walutowy 3 8" xfId="494"/>
    <cellStyle name="Walutowy 3 9" xfId="495"/>
    <cellStyle name="Walutowy 4" xfId="496"/>
    <cellStyle name="Walutowy 4 10" xfId="497"/>
    <cellStyle name="Walutowy 4 11" xfId="498"/>
    <cellStyle name="Walutowy 4 12" xfId="499"/>
    <cellStyle name="Walutowy 4 2" xfId="500"/>
    <cellStyle name="Walutowy 4 2 2" xfId="501"/>
    <cellStyle name="Walutowy 4 2 2 2" xfId="502"/>
    <cellStyle name="Walutowy 4 2 3" xfId="503"/>
    <cellStyle name="Walutowy 4 2 4" xfId="504"/>
    <cellStyle name="Walutowy 4 2 5" xfId="505"/>
    <cellStyle name="Walutowy 4 2 6" xfId="506"/>
    <cellStyle name="Walutowy 4 2 7" xfId="507"/>
    <cellStyle name="Walutowy 4 3" xfId="508"/>
    <cellStyle name="Walutowy 4 3 2" xfId="509"/>
    <cellStyle name="Walutowy 4 3 2 2" xfId="510"/>
    <cellStyle name="Walutowy 4 3 2 3" xfId="511"/>
    <cellStyle name="Walutowy 4 3 3" xfId="512"/>
    <cellStyle name="Walutowy 4 3 3 2" xfId="513"/>
    <cellStyle name="Walutowy 4 3 4" xfId="514"/>
    <cellStyle name="Walutowy 4 3 5" xfId="515"/>
    <cellStyle name="Walutowy 4 3 5 2" xfId="516"/>
    <cellStyle name="Walutowy 4 3 6" xfId="517"/>
    <cellStyle name="Walutowy 4 3 7" xfId="518"/>
    <cellStyle name="Walutowy 4 3 8" xfId="519"/>
    <cellStyle name="Walutowy 4 3 9" xfId="520"/>
    <cellStyle name="Walutowy 4 4" xfId="521"/>
    <cellStyle name="Walutowy 4 4 2" xfId="522"/>
    <cellStyle name="Walutowy 4 5" xfId="523"/>
    <cellStyle name="Walutowy 4 5 2" xfId="524"/>
    <cellStyle name="Walutowy 4 6" xfId="525"/>
    <cellStyle name="Walutowy 4 7" xfId="526"/>
    <cellStyle name="Walutowy 4 8" xfId="527"/>
    <cellStyle name="Walutowy 4 9" xfId="528"/>
    <cellStyle name="Walutowy 5" xfId="529"/>
    <cellStyle name="Walutowy_Arkusz1" xfId="530"/>
    <cellStyle name="Złe 2" xfId="531"/>
    <cellStyle name="Złe 2 2" xfId="532"/>
    <cellStyle name="Złe 2 3" xfId="533"/>
    <cellStyle name="Złe 3" xfId="534"/>
    <cellStyle name="Nagłówek 2" xfId="535"/>
    <cellStyle name="Nagłówek 3" xfId="536"/>
    <cellStyle name="Nagłówek 4" xfId="537"/>
    <cellStyle name="Procentowy" xfId="5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pane ySplit="1" topLeftCell="A2" activePane="bottomLeft" state="frozen"/>
      <selection pane="bottomLeft" activeCell="A1" activeCellId="1" sqref="J89:P90 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pane ySplit="1" topLeftCell="A2" activePane="bottomLeft" state="frozen"/>
      <selection pane="bottomLeft" activeCell="A1" activeCellId="1" sqref="J89:P90 A1"/>
    </sheetView>
  </sheetViews>
  <sheetFormatPr defaultColWidth="9.00390625" defaultRowHeight="12.75"/>
  <cols>
    <col min="3" max="3" width="9.125" style="2" customWidth="1"/>
    <col min="9" max="10" width="9.125" style="2" customWidth="1"/>
    <col min="15" max="15" width="9.125" style="2" customWidth="1"/>
  </cols>
  <sheetData/>
  <printOptions/>
  <pageMargins left="0.5798611111111112" right="0.7597222222222223" top="0.7798611111111111" bottom="0.8402777777777778" header="0.5" footer="0.5"/>
  <pageSetup horizontalDpi="300" verticalDpi="300" orientation="landscape" paperSize="9" r:id="rId1"/>
  <headerFooter alignWithMargins="0">
    <oddHeader>&amp;CPrzetarg BZP NR 23 poz 8664 z dnia 25.02.200  Grupa 5 str nr &amp;P z &amp;N</oddHeader>
    <oddFooter>&amp;RPieczątka i podpis Oferenta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tabSelected="1" view="pageLayout" zoomScale="90" zoomScaleSheetLayoutView="100" zoomScalePageLayoutView="90" workbookViewId="0" topLeftCell="A1">
      <selection activeCell="S14" sqref="S14"/>
    </sheetView>
  </sheetViews>
  <sheetFormatPr defaultColWidth="11.75390625" defaultRowHeight="12.75"/>
  <cols>
    <col min="1" max="1" width="5.00390625" style="67" customWidth="1"/>
    <col min="2" max="2" width="49.625" style="68" customWidth="1"/>
    <col min="3" max="3" width="5.25390625" style="67" customWidth="1"/>
    <col min="4" max="4" width="5.375" style="67" customWidth="1"/>
    <col min="5" max="5" width="5.00390625" style="14" bestFit="1" customWidth="1"/>
    <col min="6" max="6" width="35.00390625" style="68" customWidth="1"/>
    <col min="7" max="7" width="7.375" style="14" bestFit="1" customWidth="1"/>
    <col min="8" max="8" width="12.25390625" style="14" customWidth="1"/>
    <col min="9" max="9" width="5.125" style="67" bestFit="1" customWidth="1"/>
    <col min="10" max="10" width="12.875" style="67" hidden="1" customWidth="1"/>
    <col min="11" max="11" width="9.25390625" style="67" hidden="1" customWidth="1"/>
    <col min="12" max="12" width="7.875" style="14" hidden="1" customWidth="1"/>
    <col min="13" max="13" width="5.375" style="67" hidden="1" customWidth="1"/>
    <col min="14" max="14" width="8.75390625" style="14" hidden="1" customWidth="1"/>
    <col min="15" max="15" width="12.00390625" style="14" hidden="1" customWidth="1"/>
    <col min="16" max="16" width="11.25390625" style="67" hidden="1" customWidth="1"/>
    <col min="17" max="17" width="11.625" style="67" hidden="1" customWidth="1"/>
    <col min="18" max="18" width="14.375" style="67" customWidth="1"/>
    <col min="19" max="19" width="8.25390625" style="67" customWidth="1"/>
    <col min="20" max="20" width="10.00390625" style="22" customWidth="1"/>
    <col min="21" max="21" width="6.375" style="23" customWidth="1"/>
    <col min="22" max="22" width="11.75390625" style="22" customWidth="1"/>
    <col min="23" max="23" width="16.25390625" style="22" customWidth="1"/>
    <col min="24" max="24" width="15.00390625" style="22" customWidth="1"/>
    <col min="25" max="25" width="11.75390625" style="14" customWidth="1"/>
    <col min="26" max="26" width="10.75390625" style="67" customWidth="1"/>
    <col min="27" max="16384" width="11.75390625" style="67" customWidth="1"/>
  </cols>
  <sheetData>
    <row r="1" spans="1:26" s="31" customFormat="1" ht="64.5" customHeight="1">
      <c r="A1" s="48" t="s">
        <v>0</v>
      </c>
      <c r="B1" s="49" t="s">
        <v>32</v>
      </c>
      <c r="C1" s="49" t="s">
        <v>1</v>
      </c>
      <c r="D1" s="49" t="s">
        <v>2</v>
      </c>
      <c r="E1" s="50" t="s">
        <v>19</v>
      </c>
      <c r="F1" s="49" t="s">
        <v>31</v>
      </c>
      <c r="G1" s="48" t="s">
        <v>18</v>
      </c>
      <c r="H1" s="51" t="s">
        <v>14</v>
      </c>
      <c r="I1" s="51" t="s">
        <v>3</v>
      </c>
      <c r="J1" s="51" t="s">
        <v>4</v>
      </c>
      <c r="K1" s="35" t="s">
        <v>15</v>
      </c>
      <c r="L1" s="24" t="s">
        <v>5</v>
      </c>
      <c r="M1" s="24" t="s">
        <v>17</v>
      </c>
      <c r="N1" s="25" t="s">
        <v>16</v>
      </c>
      <c r="O1" s="25" t="s">
        <v>6</v>
      </c>
      <c r="P1" s="26" t="s">
        <v>7</v>
      </c>
      <c r="Q1" s="17" t="s">
        <v>24</v>
      </c>
      <c r="R1" s="28" t="s">
        <v>26</v>
      </c>
      <c r="S1" s="28" t="s">
        <v>15</v>
      </c>
      <c r="T1" s="29" t="s">
        <v>5</v>
      </c>
      <c r="U1" s="30" t="s">
        <v>17</v>
      </c>
      <c r="V1" s="29" t="s">
        <v>27</v>
      </c>
      <c r="W1" s="29" t="s">
        <v>6</v>
      </c>
      <c r="X1" s="29" t="s">
        <v>7</v>
      </c>
      <c r="Y1" s="27" t="s">
        <v>29</v>
      </c>
      <c r="Z1" s="17" t="s">
        <v>30</v>
      </c>
    </row>
    <row r="2" spans="1:26" s="55" customFormat="1" ht="11.25">
      <c r="A2" s="41">
        <v>1</v>
      </c>
      <c r="B2" s="42" t="s">
        <v>8</v>
      </c>
      <c r="C2" s="43" t="s">
        <v>9</v>
      </c>
      <c r="D2" s="43" t="s">
        <v>10</v>
      </c>
      <c r="E2" s="44">
        <v>5</v>
      </c>
      <c r="F2" s="43" t="s">
        <v>11</v>
      </c>
      <c r="G2" s="45">
        <v>7</v>
      </c>
      <c r="H2" s="46">
        <v>8</v>
      </c>
      <c r="I2" s="46">
        <v>9</v>
      </c>
      <c r="J2" s="52">
        <v>10</v>
      </c>
      <c r="K2" s="53">
        <v>11</v>
      </c>
      <c r="L2" s="47">
        <v>12</v>
      </c>
      <c r="M2" s="54">
        <v>13</v>
      </c>
      <c r="N2" s="54">
        <v>14</v>
      </c>
      <c r="O2" s="54">
        <v>15</v>
      </c>
      <c r="P2" s="54">
        <v>16</v>
      </c>
      <c r="Q2" s="54">
        <v>17</v>
      </c>
      <c r="R2" s="69">
        <v>10</v>
      </c>
      <c r="S2" s="69">
        <v>11</v>
      </c>
      <c r="T2" s="69">
        <v>12</v>
      </c>
      <c r="U2" s="70">
        <v>13</v>
      </c>
      <c r="V2" s="69">
        <v>14</v>
      </c>
      <c r="W2" s="69">
        <v>15</v>
      </c>
      <c r="X2" s="69">
        <v>16</v>
      </c>
      <c r="Y2" s="71">
        <v>17</v>
      </c>
      <c r="Z2" s="69">
        <v>18</v>
      </c>
    </row>
    <row r="3" s="76" customFormat="1" ht="13.5" customHeight="1"/>
    <row r="4" s="76" customFormat="1" ht="13.5" customHeight="1" thickBot="1"/>
    <row r="5" spans="1:26" s="56" customFormat="1" ht="15" customHeight="1" thickBot="1">
      <c r="A5" s="58"/>
      <c r="B5" s="64" t="s">
        <v>34</v>
      </c>
      <c r="C5" s="59"/>
      <c r="D5" s="59"/>
      <c r="E5" s="3"/>
      <c r="F5" s="59"/>
      <c r="G5" s="60"/>
      <c r="H5" s="61"/>
      <c r="I5" s="61"/>
      <c r="J5" s="62"/>
      <c r="K5" s="62"/>
      <c r="L5" s="6"/>
      <c r="M5" s="62"/>
      <c r="N5" s="65"/>
      <c r="O5" s="32"/>
      <c r="P5" s="65"/>
      <c r="Q5" s="62"/>
      <c r="T5" s="20"/>
      <c r="U5" s="21"/>
      <c r="V5" s="20"/>
      <c r="W5" s="20"/>
      <c r="X5" s="20"/>
      <c r="Y5" s="5"/>
      <c r="Z5" s="66"/>
    </row>
    <row r="6" spans="1:26" s="63" customFormat="1" ht="29.25" customHeight="1">
      <c r="A6" s="8">
        <v>1</v>
      </c>
      <c r="B6" s="80" t="s">
        <v>21</v>
      </c>
      <c r="C6" s="81"/>
      <c r="D6" s="81"/>
      <c r="E6" s="82" t="s">
        <v>13</v>
      </c>
      <c r="F6" s="83" t="s">
        <v>23</v>
      </c>
      <c r="G6" s="8">
        <v>75</v>
      </c>
      <c r="H6" s="9">
        <v>48</v>
      </c>
      <c r="I6" s="9" t="s">
        <v>20</v>
      </c>
      <c r="J6" s="10"/>
      <c r="K6" s="10"/>
      <c r="L6" s="4">
        <v>0</v>
      </c>
      <c r="M6" s="11"/>
      <c r="N6" s="12">
        <f>L6*(1+M6)</f>
        <v>0</v>
      </c>
      <c r="O6" s="4">
        <f>H6*L6</f>
        <v>0</v>
      </c>
      <c r="P6" s="13">
        <f>H6*N6</f>
        <v>0</v>
      </c>
      <c r="Q6" s="10"/>
      <c r="R6" s="57"/>
      <c r="S6" s="57"/>
      <c r="T6" s="18"/>
      <c r="U6" s="19">
        <v>0.08</v>
      </c>
      <c r="V6" s="18">
        <f>T6*1.08</f>
        <v>0</v>
      </c>
      <c r="W6" s="18">
        <f>H6*T6</f>
        <v>0</v>
      </c>
      <c r="X6" s="37">
        <f>H6*V6</f>
        <v>0</v>
      </c>
      <c r="Y6" s="36"/>
      <c r="Z6" s="72"/>
    </row>
    <row r="7" spans="1:26" s="63" customFormat="1" ht="27" customHeight="1" thickBot="1">
      <c r="A7" s="8">
        <v>2</v>
      </c>
      <c r="B7" s="84" t="s">
        <v>12</v>
      </c>
      <c r="C7" s="81"/>
      <c r="D7" s="81"/>
      <c r="E7" s="82">
        <v>0</v>
      </c>
      <c r="F7" s="83" t="s">
        <v>25</v>
      </c>
      <c r="G7" s="8">
        <v>75</v>
      </c>
      <c r="H7" s="9">
        <v>36</v>
      </c>
      <c r="I7" s="9" t="s">
        <v>20</v>
      </c>
      <c r="J7" s="10"/>
      <c r="K7" s="10"/>
      <c r="L7" s="4">
        <v>0</v>
      </c>
      <c r="M7" s="11"/>
      <c r="N7" s="12">
        <f>L7*(1+M7)</f>
        <v>0</v>
      </c>
      <c r="O7" s="4">
        <f>H7*L7</f>
        <v>0</v>
      </c>
      <c r="P7" s="13">
        <f>H7*N7</f>
        <v>0</v>
      </c>
      <c r="Q7" s="10"/>
      <c r="R7" s="57"/>
      <c r="S7" s="57"/>
      <c r="T7" s="18"/>
      <c r="U7" s="19">
        <v>0.08</v>
      </c>
      <c r="V7" s="18">
        <f>T7*1.08</f>
        <v>0</v>
      </c>
      <c r="W7" s="18">
        <f>H7*T7</f>
        <v>0</v>
      </c>
      <c r="X7" s="37">
        <f>H7*V7</f>
        <v>0</v>
      </c>
      <c r="Y7" s="36"/>
      <c r="Z7" s="73"/>
    </row>
    <row r="8" spans="1:26" s="56" customFormat="1" ht="24.95" customHeight="1" thickBot="1">
      <c r="A8" s="58"/>
      <c r="B8" s="59"/>
      <c r="C8" s="59"/>
      <c r="D8" s="59"/>
      <c r="E8" s="3"/>
      <c r="F8" s="59"/>
      <c r="G8" s="15"/>
      <c r="H8" s="16"/>
      <c r="I8" s="16"/>
      <c r="J8" s="77" t="s">
        <v>22</v>
      </c>
      <c r="K8" s="78"/>
      <c r="L8" s="78"/>
      <c r="M8" s="78"/>
      <c r="N8" s="79"/>
      <c r="O8" s="40">
        <f>SUM(O6:O7)</f>
        <v>0</v>
      </c>
      <c r="P8" s="40">
        <f>SUM(P6:P7)</f>
        <v>0</v>
      </c>
      <c r="Q8" s="7"/>
      <c r="T8" s="20"/>
      <c r="U8" s="21"/>
      <c r="V8" s="38" t="s">
        <v>28</v>
      </c>
      <c r="W8" s="34">
        <f>SUM(W6:W7)</f>
        <v>0</v>
      </c>
      <c r="X8" s="39">
        <f>SUM(X6:X7)</f>
        <v>0</v>
      </c>
      <c r="Y8" s="33"/>
      <c r="Z8" s="57"/>
    </row>
    <row r="9" s="76" customFormat="1" ht="13.5" customHeight="1"/>
    <row r="16" spans="2:26" ht="12.75" customHeight="1">
      <c r="B16" s="74"/>
      <c r="C16" s="74"/>
      <c r="D16" s="74"/>
      <c r="E16" s="74"/>
      <c r="T16" s="75" t="s">
        <v>33</v>
      </c>
      <c r="U16" s="75"/>
      <c r="V16" s="75"/>
      <c r="W16" s="75"/>
      <c r="X16" s="75"/>
      <c r="Y16" s="75"/>
      <c r="Z16" s="75"/>
    </row>
    <row r="17" spans="2:26" ht="12.75" customHeight="1">
      <c r="B17" s="74"/>
      <c r="C17" s="74"/>
      <c r="D17" s="74"/>
      <c r="E17" s="74"/>
      <c r="T17" s="75"/>
      <c r="U17" s="75"/>
      <c r="V17" s="75"/>
      <c r="W17" s="75"/>
      <c r="X17" s="75"/>
      <c r="Y17" s="75"/>
      <c r="Z17" s="75"/>
    </row>
    <row r="18" spans="2:26" ht="12.75" customHeight="1">
      <c r="B18" s="74"/>
      <c r="C18" s="74"/>
      <c r="D18" s="74"/>
      <c r="E18" s="74"/>
      <c r="T18" s="75"/>
      <c r="U18" s="75"/>
      <c r="V18" s="75"/>
      <c r="W18" s="75"/>
      <c r="X18" s="75"/>
      <c r="Y18" s="75"/>
      <c r="Z18" s="75"/>
    </row>
  </sheetData>
  <mergeCells count="5">
    <mergeCell ref="T16:Z18"/>
    <mergeCell ref="A3:XFD3"/>
    <mergeCell ref="J8:N8"/>
    <mergeCell ref="A9:XFD9"/>
    <mergeCell ref="A4:XFD4"/>
  </mergeCells>
  <printOptions horizontalCentered="1"/>
  <pageMargins left="0.3937007874015748" right="0.1968503937007874" top="0.6692913385826772" bottom="0.8661417322834646" header="0.3937007874015748" footer="0.3937007874015748"/>
  <pageSetup horizontalDpi="600" verticalDpi="600" orientation="landscape" paperSize="9" scale="60" r:id="rId1"/>
  <headerFooter alignWithMargins="0">
    <oddHeader>&amp;CZałacznik szczegółowy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Lesiński</dc:creator>
  <cp:keywords/>
  <dc:description/>
  <cp:lastModifiedBy>user</cp:lastModifiedBy>
  <cp:lastPrinted>2023-05-22T09:17:38Z</cp:lastPrinted>
  <dcterms:created xsi:type="dcterms:W3CDTF">2000-03-09T23:00:00Z</dcterms:created>
  <dcterms:modified xsi:type="dcterms:W3CDTF">2023-05-22T10:10:35Z</dcterms:modified>
  <cp:category/>
  <cp:version/>
  <cp:contentType/>
  <cp:contentStatus/>
  <cp:revision>1</cp:revision>
</cp:coreProperties>
</file>