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23580" windowHeight="9975" activeTab="0"/>
  </bookViews>
  <sheets>
    <sheet name="Arkusz1" sheetId="1" r:id="rId1"/>
  </sheets>
  <definedNames/>
  <calcPr calcId="124519"/>
</workbook>
</file>

<file path=xl/sharedStrings.xml><?xml version="1.0" encoding="utf-8"?>
<sst xmlns="http://schemas.openxmlformats.org/spreadsheetml/2006/main" count="863" uniqueCount="290">
  <si>
    <t>Lp.</t>
  </si>
  <si>
    <t>Nazwa typ urządzenia (produktu)</t>
  </si>
  <si>
    <t>Jm.</t>
  </si>
  <si>
    <t>cena netto</t>
  </si>
  <si>
    <t>Stawka VAT [%]</t>
  </si>
  <si>
    <t>cena brutto</t>
  </si>
  <si>
    <t>wartość netto</t>
  </si>
  <si>
    <t>Wartość brutto</t>
  </si>
  <si>
    <t>Podać rodzaj oferowanego produktu [oryginał/zamiennik]</t>
  </si>
  <si>
    <t>1.</t>
  </si>
  <si>
    <t>szt.</t>
  </si>
  <si>
    <t>3.</t>
  </si>
  <si>
    <t>4.</t>
  </si>
  <si>
    <t>5.</t>
  </si>
  <si>
    <t>6.</t>
  </si>
  <si>
    <t>7.</t>
  </si>
  <si>
    <t>2.</t>
  </si>
  <si>
    <t>RAZEM</t>
  </si>
  <si>
    <t>8.</t>
  </si>
  <si>
    <t>10.</t>
  </si>
  <si>
    <t>11.</t>
  </si>
  <si>
    <t>12.</t>
  </si>
  <si>
    <t>13.</t>
  </si>
  <si>
    <t>14.</t>
  </si>
  <si>
    <t>Toner HP 78A CF278A</t>
  </si>
  <si>
    <t>Toner HP 280X</t>
  </si>
  <si>
    <t>Toner HP Q2612A</t>
  </si>
  <si>
    <t>Toner HP CF217A</t>
  </si>
  <si>
    <t>Toner HP 85A CF285A</t>
  </si>
  <si>
    <t>Tusz do HP Pro 8100 czarny</t>
  </si>
  <si>
    <t>15.</t>
  </si>
  <si>
    <t>Tusz do HP Pro 8100 magenta</t>
  </si>
  <si>
    <t>Tusz do HP Pro 8100 yellow</t>
  </si>
  <si>
    <t>16.</t>
  </si>
  <si>
    <t>17.</t>
  </si>
  <si>
    <t>Tusz do HP Pro 8100 cyan</t>
  </si>
  <si>
    <t>18.</t>
  </si>
  <si>
    <t>Toner HP 18A</t>
  </si>
  <si>
    <t>19.</t>
  </si>
  <si>
    <t>Toner HP 35A</t>
  </si>
  <si>
    <t>20.</t>
  </si>
  <si>
    <t>Toner HP 400X czarny</t>
  </si>
  <si>
    <t>Toner HP 401X cyan</t>
  </si>
  <si>
    <t>Toner HP 402X yellow</t>
  </si>
  <si>
    <t>Toner HP 403X magenta</t>
  </si>
  <si>
    <t>Toner HP CF226X</t>
  </si>
  <si>
    <t>Toner HP CE255X</t>
  </si>
  <si>
    <t>Toner HP CF283A</t>
  </si>
  <si>
    <t>21.</t>
  </si>
  <si>
    <t>22.</t>
  </si>
  <si>
    <t>23.</t>
  </si>
  <si>
    <t>24.</t>
  </si>
  <si>
    <t>30.</t>
  </si>
  <si>
    <t>Toner do HP LASERJET 2100 HP 96A</t>
  </si>
  <si>
    <t>31.</t>
  </si>
  <si>
    <t>Toner HP 49X</t>
  </si>
  <si>
    <t>32.</t>
  </si>
  <si>
    <t>Tusz HP 920XL czarny</t>
  </si>
  <si>
    <t>33.</t>
  </si>
  <si>
    <t>34.</t>
  </si>
  <si>
    <t>Tusz HP 920XL cyan</t>
  </si>
  <si>
    <t>Tusz HP 920XL yellow</t>
  </si>
  <si>
    <t>35.</t>
  </si>
  <si>
    <t>Tusz HP 920XL magenta</t>
  </si>
  <si>
    <t>36.</t>
  </si>
  <si>
    <t>37.</t>
  </si>
  <si>
    <t>38.</t>
  </si>
  <si>
    <t>Toner HP 38A Q1338A</t>
  </si>
  <si>
    <t>39.</t>
  </si>
  <si>
    <t>40.</t>
  </si>
  <si>
    <t>41.</t>
  </si>
  <si>
    <t>Toner HP 207X czarny</t>
  </si>
  <si>
    <t>42.</t>
  </si>
  <si>
    <t>Toner HP 207X cyan</t>
  </si>
  <si>
    <t>43.</t>
  </si>
  <si>
    <t>Toner HP 207X yellow</t>
  </si>
  <si>
    <t>44.</t>
  </si>
  <si>
    <t>Toner HP 207X magenta</t>
  </si>
  <si>
    <t>Toner do LEXMARK B2242</t>
  </si>
  <si>
    <t>46.</t>
  </si>
  <si>
    <t>Toner do LEXMARK M1246 24B6889</t>
  </si>
  <si>
    <t>47.</t>
  </si>
  <si>
    <t>Toner do Lexmark E232</t>
  </si>
  <si>
    <t>Toner Kyocera TK-170</t>
  </si>
  <si>
    <t>Toner Kyocera TK -3130</t>
  </si>
  <si>
    <t>Toner Kyocera TK-1170</t>
  </si>
  <si>
    <t>Toner Kyocera TK-1140</t>
  </si>
  <si>
    <t xml:space="preserve"> Zadanie 1 Tonery,tusze i bębny  do drukarek HP, LEXMARK</t>
  </si>
  <si>
    <t>9.</t>
  </si>
  <si>
    <t>Bęben Kyocera M2540 dn</t>
  </si>
  <si>
    <t>Toner Trumph Adler PK 1011</t>
  </si>
  <si>
    <t>kpl.</t>
  </si>
  <si>
    <t>Toner Brother 3480</t>
  </si>
  <si>
    <t>Toner Brother 3512</t>
  </si>
  <si>
    <t>Zadanie 3 Tonery i bębny do drukarek Brother i Xerox</t>
  </si>
  <si>
    <t>Toner HP 117A czarny</t>
  </si>
  <si>
    <t>Toner HP 117A magenta</t>
  </si>
  <si>
    <t>Toner HP 117A yellow</t>
  </si>
  <si>
    <t>Toner HP 117A cyan</t>
  </si>
  <si>
    <t>Toner Kyocera TK-3100</t>
  </si>
  <si>
    <t>Toner Trumph Adler  8520 Black</t>
  </si>
  <si>
    <t>Toner Trupmh Adler  8520 Cyan</t>
  </si>
  <si>
    <t>Toner Trupmh Adler  8520 Magenta</t>
  </si>
  <si>
    <t>Toner Trumph Adler  8520 Yellow</t>
  </si>
  <si>
    <t>Toner Xerox 106R03533 yellow</t>
  </si>
  <si>
    <t>Toner Xerox 106R03534 cyan</t>
  </si>
  <si>
    <t>Toner Xerox 106R03535 magenta</t>
  </si>
  <si>
    <t>Wydajność, ilość stron wydruku na 1 toner</t>
  </si>
  <si>
    <t>Toner HP 203A czarny</t>
  </si>
  <si>
    <t>Toner HP 20AX cyan</t>
  </si>
  <si>
    <t>Toner HP 203A yellow</t>
  </si>
  <si>
    <t>Toner HP 203A magenta</t>
  </si>
  <si>
    <t>Toner HP CF259A</t>
  </si>
  <si>
    <t>Zestaw Tuszy do drukarki HP DYSKJET 6980 trzy kolory</t>
  </si>
  <si>
    <t>Zestaw Tuszy do drukarki HP DESKJET 3845 czarny+kolory</t>
  </si>
  <si>
    <t>Zestaw Tuszy do druakrki HP OFFICEJET PRO K5400 czarny+kolory</t>
  </si>
  <si>
    <t>Bęben do Lexmark E232</t>
  </si>
  <si>
    <t>25.</t>
  </si>
  <si>
    <t>26.</t>
  </si>
  <si>
    <t>27.</t>
  </si>
  <si>
    <t>28.</t>
  </si>
  <si>
    <t>29.</t>
  </si>
  <si>
    <t>Pojemnik na zużyty toner do druakrki Xerox VersaLink C400DN</t>
  </si>
  <si>
    <t>Toner Kyocera TK- 560  czarny</t>
  </si>
  <si>
    <t>Toner Kyocera TK - 560 cyan</t>
  </si>
  <si>
    <t>Toner Kyocera TK - 560 magenta</t>
  </si>
  <si>
    <t>Toner Kyocera TK - 560 yellow</t>
  </si>
  <si>
    <t>Bęben Kyocera M2535 dk</t>
  </si>
  <si>
    <t>Toner Xerox 106R03532 black</t>
  </si>
  <si>
    <t>Toner Kyocera TK-675</t>
  </si>
  <si>
    <t>Toner Canon CRG 052H</t>
  </si>
  <si>
    <t>Toner Canon CRG 041H</t>
  </si>
  <si>
    <t>Toner Canon CRG 719H</t>
  </si>
  <si>
    <t>Toner Canon CRG 726</t>
  </si>
  <si>
    <t>Toner Canon CRG 728</t>
  </si>
  <si>
    <t>Toner Canon CRG 737</t>
  </si>
  <si>
    <t>Toner Canon C-EXV49 black</t>
  </si>
  <si>
    <t>Toner Canon C-EXV49 cyan</t>
  </si>
  <si>
    <t>Toner Canon C-EXV49 yellow</t>
  </si>
  <si>
    <t>Toner Canon C-EXV49 magenta</t>
  </si>
  <si>
    <t>Toner Canon 9254B001 black</t>
  </si>
  <si>
    <t>Toner Canon CEXV-33 black</t>
  </si>
  <si>
    <t>Toner do Lexmark MS610</t>
  </si>
  <si>
    <t xml:space="preserve"> Bęben do Canon imageRUNNER iR2520</t>
  </si>
  <si>
    <t>Kardidż Brother LC1240 black</t>
  </si>
  <si>
    <t>Kardridż Brother LC1240 cyan</t>
  </si>
  <si>
    <t>Kardridż Brother LC1240 magenta</t>
  </si>
  <si>
    <t>Kardridź Brother LC1240 yellow</t>
  </si>
  <si>
    <t>Kardriż Brother LC229 XLVALBP czarny</t>
  </si>
  <si>
    <t>Bęben do Brother DR 2300</t>
  </si>
  <si>
    <t>Bęben do Brother DR 3400</t>
  </si>
  <si>
    <t>Toner Brother TN-2220 black</t>
  </si>
  <si>
    <t>Toner Brother TN-2320 black</t>
  </si>
  <si>
    <t>Toner Brother TN-241 black</t>
  </si>
  <si>
    <t>Toner Brother TN-241 cyan</t>
  </si>
  <si>
    <t>Toner Brother TN-241 yellow</t>
  </si>
  <si>
    <t>Toner Brother TN-241 magenta</t>
  </si>
  <si>
    <t>Toner Brother TN-421 black</t>
  </si>
  <si>
    <t>Toner Brother TN-421 cyan</t>
  </si>
  <si>
    <t>Toner Brother TN-421 yellow</t>
  </si>
  <si>
    <t>Toner do Xerox Phaser 6360 black</t>
  </si>
  <si>
    <t>Toner do Xerox Phaser 6360 cyan</t>
  </si>
  <si>
    <t>Toner do Xerox Phaser 6360 yellow</t>
  </si>
  <si>
    <t>Toner do Xerox Phaser 6360 magenta</t>
  </si>
  <si>
    <t>Toner do Xerox Phaser 3020 black</t>
  </si>
  <si>
    <t>Toner Brother TN-421 magenta</t>
  </si>
  <si>
    <t>Toner do Brother HL 5250 DN  TN-3170</t>
  </si>
  <si>
    <t>Toner Canon BCI-3BK</t>
  </si>
  <si>
    <t>Toner Canon BCI-6C</t>
  </si>
  <si>
    <t>Toner Canon BCI-6Y</t>
  </si>
  <si>
    <t>Toner Canon BCI-6M</t>
  </si>
  <si>
    <t>Toner Brother 2210</t>
  </si>
  <si>
    <t>Toner Brother 2411 black</t>
  </si>
  <si>
    <t>Toner Brother 2411 cyan</t>
  </si>
  <si>
    <t>Toner Brother 2411 yellow</t>
  </si>
  <si>
    <t>Toner Brother 2411 magenta</t>
  </si>
  <si>
    <t>Tonery i bębny do drukarek Brother, Samsung, Oki, Konica Minolta</t>
  </si>
  <si>
    <t>45.</t>
  </si>
  <si>
    <t>48.</t>
  </si>
  <si>
    <t>Toner Lexmark 50F2U0E</t>
  </si>
  <si>
    <t>Toner do OKI B432 black</t>
  </si>
  <si>
    <t>Toner OKI 332 black</t>
  </si>
  <si>
    <t>Toner OKI 332 cyan</t>
  </si>
  <si>
    <t>Toner OKI 332 yellow</t>
  </si>
  <si>
    <t>Toner OKI 332 magenta</t>
  </si>
  <si>
    <t>Toner Samsung CLT-C404S black</t>
  </si>
  <si>
    <t>Toners Samsung CLT-C404 cyan</t>
  </si>
  <si>
    <t>Toner Samsung CLT-C404S yellow</t>
  </si>
  <si>
    <t>Toner Samsung CLT-C404S magenta</t>
  </si>
  <si>
    <t>Toner Samsung MLT-D1052L SCX 4623</t>
  </si>
  <si>
    <t>Toner Samsung MLT-D111S SU812 black</t>
  </si>
  <si>
    <t>Toner Minolta C3100P black</t>
  </si>
  <si>
    <t>Toner Monolta C3100P cyan</t>
  </si>
  <si>
    <t>Toner Minolta C3100P yellow</t>
  </si>
  <si>
    <t>Toner Monolta C3100P magenta</t>
  </si>
  <si>
    <t>Toner Samsung MLT-D101S</t>
  </si>
  <si>
    <t>Toner Samsung CLT-K404S black</t>
  </si>
  <si>
    <t>Toner Samsung CLT-K404S cyan</t>
  </si>
  <si>
    <t>Toner Samsung CLT-K404S yellow</t>
  </si>
  <si>
    <t>Toner Samsung CLT-K406S black</t>
  </si>
  <si>
    <t>Toner Samsung CLT-K406S cyan</t>
  </si>
  <si>
    <t>Toner  Samsung CLT-K406S yellow</t>
  </si>
  <si>
    <t>Toner Samsung CLT-K406S magenta</t>
  </si>
  <si>
    <t>Folia Panasonic KX-FA52X</t>
  </si>
  <si>
    <t>Panasonic KX-FAT 411</t>
  </si>
  <si>
    <t>Panasonic KX-FAT 472</t>
  </si>
  <si>
    <t>Zadanie 4 Tonery i bębny Samsung, Minolta,OKI, Pansonic</t>
  </si>
  <si>
    <t>Bęben Panasonic KX-FAD412X</t>
  </si>
  <si>
    <t xml:space="preserve"> Folia Panasonic KX FT 988</t>
  </si>
  <si>
    <t xml:space="preserve"> Zadanie 2 Tonery, bębny do drukarek Kyocera, Truph Adler, Xerox, Canon</t>
  </si>
  <si>
    <t>Zadanie 5 Tonery, tusze, taśmy barwiące do drukarek EPSON</t>
  </si>
  <si>
    <t>Taśma barwiąca EPSON ERC-09B black</t>
  </si>
  <si>
    <t>Taśma barwiąca EPSON S015637 black</t>
  </si>
  <si>
    <t>Tusz Epson T7901 79 XL black</t>
  </si>
  <si>
    <t>Tusz Epson T7903 magenta</t>
  </si>
  <si>
    <t>Tusz Epson T7904 yellow</t>
  </si>
  <si>
    <t>Tusz Epson PJIC1 C13S020447 cyan</t>
  </si>
  <si>
    <t>Tusz Epson PJIC2 C13S020448 light cyan</t>
  </si>
  <si>
    <t>Tusz Epson PJC3 C13S020449 light magenta</t>
  </si>
  <si>
    <t>Tusz Epson PJC4 C13S020450 magenta</t>
  </si>
  <si>
    <t>Tusz Epson PJC5 C13S020451 yellow</t>
  </si>
  <si>
    <t>Tusz Epson PJC6 C13S020452 black</t>
  </si>
  <si>
    <t>Tusz Epson 101B C13T03V14A black</t>
  </si>
  <si>
    <t>Tusz Epson 101C cyan</t>
  </si>
  <si>
    <t>Tusz Epson 101Y yellow</t>
  </si>
  <si>
    <t>Tusz Epson 101M magenta</t>
  </si>
  <si>
    <t>0,25 ml znaków</t>
  </si>
  <si>
    <t>4 ml znaków</t>
  </si>
  <si>
    <t>Tusz Epson T7902 cyan</t>
  </si>
  <si>
    <t>Toner HP 410 black</t>
  </si>
  <si>
    <t>49.</t>
  </si>
  <si>
    <t>50.</t>
  </si>
  <si>
    <t>51.</t>
  </si>
  <si>
    <t>52.</t>
  </si>
  <si>
    <t>Toner HP 410 cyan</t>
  </si>
  <si>
    <t>Toner HP 410 yellow</t>
  </si>
  <si>
    <t>Toner HP 410 magenta</t>
  </si>
  <si>
    <t>Toner do Epson L300 (po 70ml)</t>
  </si>
  <si>
    <t>Tusz Epson T1631 16XL C13T16314012 black</t>
  </si>
  <si>
    <t>Tusz Epson T1632 cyan</t>
  </si>
  <si>
    <t>Tusz Epson T1633 magenta</t>
  </si>
  <si>
    <t>Tusz Epson T1634 yellow</t>
  </si>
  <si>
    <t>Tusz Epson T2791 27XXL C13T27914012 black</t>
  </si>
  <si>
    <t>Tusz Epson T2715 27XL cyan</t>
  </si>
  <si>
    <t>Tusz Epson T2715 27XL magenta</t>
  </si>
  <si>
    <t>Tusz Epson T2715 27XL yellow</t>
  </si>
  <si>
    <t>Tusz Epson T631 black</t>
  </si>
  <si>
    <t>Tusz Epson T632 cyan</t>
  </si>
  <si>
    <t>Tusz Epson T633 magenta</t>
  </si>
  <si>
    <t>Tusz Epson T634 yellow</t>
  </si>
  <si>
    <t>Tusz Epson T6641 black</t>
  </si>
  <si>
    <t>Tusz Epson T6642 cyan</t>
  </si>
  <si>
    <t>Tusz Epson T6643 magenta</t>
  </si>
  <si>
    <t>Tusz Epson T6644 yellow</t>
  </si>
  <si>
    <t>pojemność 70ml</t>
  </si>
  <si>
    <t>poj. 31,5ml</t>
  </si>
  <si>
    <t>Tusz Epson T6731 black</t>
  </si>
  <si>
    <t>Tusz Epson T6732 cyan</t>
  </si>
  <si>
    <t>Tusz Epson T6732 magenta</t>
  </si>
  <si>
    <t>Tusz Epson T6733 yellow</t>
  </si>
  <si>
    <t>Tusz Epson T6734 light cyan</t>
  </si>
  <si>
    <t>Tusz Epson T6735 light magenta</t>
  </si>
  <si>
    <t>Tusz Epson T7891 XXL black</t>
  </si>
  <si>
    <t>Tusz Epson T7892 cyan</t>
  </si>
  <si>
    <t>Tusz Epson T7893 magenta</t>
  </si>
  <si>
    <t>Tusz Epson T7894 yellow</t>
  </si>
  <si>
    <t>Tusz Epson C13S050435 do EPL-M2000</t>
  </si>
  <si>
    <t>Toner Kyocera TK8305K czarny</t>
  </si>
  <si>
    <t>Toner Kyocera TK8305C cyan</t>
  </si>
  <si>
    <t>Toner Kyocera TK8305M magenta</t>
  </si>
  <si>
    <t>Toner Kyocera TK8305Y yellow</t>
  </si>
  <si>
    <t>Tusz do drukarki HP DYSKJET 6980 czarny</t>
  </si>
  <si>
    <t xml:space="preserve">Podać rodzaj oferowanego produktu </t>
  </si>
  <si>
    <t>Taśma termotransferowa 64mm/74mb żywiczna, kolor czarny, nawój zewnętrzny, tulejka 0,5'' do drukarki ZEBRA ZD420T</t>
  </si>
  <si>
    <t>Etykiety termiczne papierowe do drukarki ZEBRA ZD420T 50mm x 20mm  średnica gilzy fi40 kolor: biały; rodzaj kleju: standard; ilość etykiet na rolce: 3000 szt.</t>
  </si>
  <si>
    <t>Etykiety termiczne papierowe do drukarki ZEBRA ZT-230 200DPI 100mmx55mm 1000 szt. na rolce średnica gilzy fi40 kolor: biały; rodzaj kleju: odlepny; ilość etykiet na rolce: 1000 szt.</t>
  </si>
  <si>
    <t xml:space="preserve">Etykiety papierowe termiczne do drukarki Zebra Z-SELECT 2000D 57mm x 19mm średnica gilzy: fi25 kolor biały; rodzaj kleju: standard; ilość etykiet na rolce: 3 315szt.  </t>
  </si>
  <si>
    <t>Taśma woskowo-żywiczna do drukarki ZEBRA TLP 2824, kolor czarny, nawój zewnętrzny, średnica gilzy fi 12,5</t>
  </si>
  <si>
    <t xml:space="preserve"> Zadanie 6 Etykiety termiczne, termotransferowe i taśmy  do drukarek</t>
  </si>
  <si>
    <t xml:space="preserve"> planowana ilość zakupu do 10.2024</t>
  </si>
  <si>
    <t>Etykiety foliowe polietylenowe do drukarki CITIZEN CLP-621 PET 1001 40mmx30mm średnica gilzy fi40 kolor srebrny; rodzaj kleju: standard; ilość etykiet na rolce 1000szt.</t>
  </si>
  <si>
    <t xml:space="preserve">Taśma termotransferowa ZEBRA 5095 Resin Ribbon 83mmx300m żywiczna, kolor czarny, nawój zewnętrzny, średnica gilzy fi 3,27 </t>
  </si>
  <si>
    <t>ZAMAWIAJĄCY:</t>
  </si>
  <si>
    <t>WYKONAWCA:</t>
  </si>
  <si>
    <t>oryginał/zamiennik</t>
  </si>
  <si>
    <t xml:space="preserve">o </t>
  </si>
  <si>
    <t>o</t>
  </si>
  <si>
    <t>z</t>
  </si>
  <si>
    <t>FORMULARZ CENOWY-BADANIE RYNKU</t>
  </si>
  <si>
    <r>
      <t xml:space="preserve">UWAGA:
</t>
    </r>
    <r>
      <rPr>
        <sz val="11"/>
        <color theme="1"/>
        <rFont val="Czcionka tekstu podstawowego"/>
        <family val="2"/>
      </rPr>
      <t xml:space="preserve">Dotyczy zadania od 1 do 5:
- tonery i tusze będące zamiennikami nie mogą jakością odbiegać od oryginałów,
- oryginały muszą być wyprodukowane przez </t>
    </r>
    <r>
      <rPr>
        <b/>
        <sz val="11"/>
        <color theme="1"/>
        <rFont val="Czcionka tekstu podstawowego"/>
        <family val="2"/>
      </rPr>
      <t>Producenta</t>
    </r>
    <r>
      <rPr>
        <sz val="11"/>
        <color theme="1"/>
        <rFont val="Czcionka tekstu podstawowego"/>
        <family val="2"/>
      </rPr>
      <t xml:space="preserve"> sprzętu.</t>
    </r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</si>
</sst>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4">
    <font>
      <sz val="11"/>
      <color theme="1"/>
      <name val="Czcionka tekstu podstawowego"/>
      <family val="2"/>
    </font>
    <font>
      <sz val="10"/>
      <name val="Arial"/>
      <family val="2"/>
    </font>
    <font>
      <sz val="10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sz val="10"/>
      <color rgb="FF000000"/>
      <name val="Segoe UI"/>
      <family val="2"/>
    </font>
    <font>
      <b/>
      <sz val="11"/>
      <color theme="1"/>
      <name val="Czcionka tekstu podstawowego"/>
      <family val="2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thin"/>
      <top/>
      <bottom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04">
    <xf numFmtId="0" fontId="0" fillId="0" borderId="0" xfId="0"/>
    <xf numFmtId="0" fontId="6" fillId="2" borderId="1" xfId="20" applyFont="1" applyFill="1" applyBorder="1" applyAlignment="1">
      <alignment horizontal="center" vertical="center"/>
      <protection/>
    </xf>
    <xf numFmtId="0" fontId="0" fillId="0" borderId="0" xfId="0"/>
    <xf numFmtId="0" fontId="4" fillId="0" borderId="1" xfId="23" applyFont="1" applyBorder="1" applyAlignment="1">
      <alignment vertical="center"/>
      <protection/>
    </xf>
    <xf numFmtId="0" fontId="4" fillId="0" borderId="2" xfId="23" applyFont="1" applyBorder="1" applyAlignment="1">
      <alignment vertical="center"/>
      <protection/>
    </xf>
    <xf numFmtId="0" fontId="4" fillId="0" borderId="1" xfId="23" applyFont="1" applyBorder="1" applyAlignment="1">
      <alignment horizontal="center" vertical="center"/>
      <protection/>
    </xf>
    <xf numFmtId="164" fontId="4" fillId="0" borderId="1" xfId="23" applyNumberFormat="1" applyFont="1" applyBorder="1" applyAlignment="1">
      <alignment vertical="center"/>
      <protection/>
    </xf>
    <xf numFmtId="164" fontId="4" fillId="0" borderId="1" xfId="23" applyNumberFormat="1" applyFont="1" applyBorder="1" applyAlignment="1">
      <alignment horizontal="center" vertical="center" wrapText="1"/>
      <protection/>
    </xf>
    <xf numFmtId="9" fontId="4" fillId="0" borderId="1" xfId="24" applyFont="1" applyBorder="1" applyAlignment="1">
      <alignment vertical="center"/>
    </xf>
    <xf numFmtId="0" fontId="4" fillId="0" borderId="1" xfId="23" applyFont="1" applyBorder="1" applyAlignment="1">
      <alignment horizontal="center" vertical="center"/>
      <protection/>
    </xf>
    <xf numFmtId="0" fontId="2" fillId="0" borderId="0" xfId="25">
      <alignment/>
      <protection/>
    </xf>
    <xf numFmtId="0" fontId="4" fillId="0" borderId="3" xfId="25" applyFont="1" applyBorder="1" applyAlignment="1">
      <alignment vertical="center"/>
      <protection/>
    </xf>
    <xf numFmtId="0" fontId="4" fillId="0" borderId="1" xfId="25" applyFont="1" applyBorder="1" applyAlignment="1">
      <alignment horizontal="center" vertical="center"/>
      <protection/>
    </xf>
    <xf numFmtId="3" fontId="4" fillId="0" borderId="1" xfId="25" applyNumberFormat="1" applyFont="1" applyBorder="1" applyAlignment="1">
      <alignment horizontal="center" vertical="center"/>
      <protection/>
    </xf>
    <xf numFmtId="164" fontId="4" fillId="0" borderId="1" xfId="25" applyNumberFormat="1" applyFont="1" applyBorder="1" applyAlignment="1">
      <alignment vertical="center"/>
      <protection/>
    </xf>
    <xf numFmtId="9" fontId="4" fillId="0" borderId="1" xfId="26" applyFont="1" applyBorder="1" applyAlignment="1">
      <alignment vertical="center"/>
    </xf>
    <xf numFmtId="0" fontId="4" fillId="0" borderId="1" xfId="25" applyFont="1" applyBorder="1" applyAlignment="1">
      <alignment horizontal="center" vertical="center"/>
      <protection/>
    </xf>
    <xf numFmtId="44" fontId="4" fillId="0" borderId="1" xfId="27" applyFont="1" applyBorder="1" applyAlignment="1">
      <alignment vertical="center"/>
    </xf>
    <xf numFmtId="44" fontId="4" fillId="0" borderId="1" xfId="27" applyFont="1" applyBorder="1" applyAlignment="1">
      <alignment horizontal="center" vertical="center" wrapText="1"/>
    </xf>
    <xf numFmtId="0" fontId="3" fillId="3" borderId="1" xfId="25" applyFont="1" applyFill="1" applyBorder="1" applyAlignment="1">
      <alignment vertical="center"/>
      <protection/>
    </xf>
    <xf numFmtId="164" fontId="3" fillId="3" borderId="1" xfId="25" applyNumberFormat="1" applyFont="1" applyFill="1" applyBorder="1" applyAlignment="1">
      <alignment horizontal="center" vertical="center" wrapText="1"/>
      <protection/>
    </xf>
    <xf numFmtId="0" fontId="4" fillId="0" borderId="1" xfId="28" applyFont="1" applyBorder="1" applyAlignment="1">
      <alignment vertical="center"/>
      <protection/>
    </xf>
    <xf numFmtId="0" fontId="4" fillId="0" borderId="1" xfId="28" applyFont="1" applyBorder="1" applyAlignment="1">
      <alignment vertical="center" wrapText="1"/>
      <protection/>
    </xf>
    <xf numFmtId="0" fontId="4" fillId="0" borderId="1" xfId="28" applyFont="1" applyBorder="1" applyAlignment="1">
      <alignment horizontal="center" vertical="center"/>
      <protection/>
    </xf>
    <xf numFmtId="164" fontId="4" fillId="0" borderId="1" xfId="28" applyNumberFormat="1" applyFont="1" applyBorder="1" applyAlignment="1">
      <alignment vertical="center"/>
      <protection/>
    </xf>
    <xf numFmtId="164" fontId="4" fillId="0" borderId="1" xfId="28" applyNumberFormat="1" applyFont="1" applyBorder="1" applyAlignment="1">
      <alignment horizontal="center" vertical="center" wrapText="1"/>
      <protection/>
    </xf>
    <xf numFmtId="9" fontId="4" fillId="0" borderId="1" xfId="29" applyFont="1" applyBorder="1" applyAlignment="1">
      <alignment vertical="center"/>
    </xf>
    <xf numFmtId="0" fontId="4" fillId="0" borderId="1" xfId="28" applyFont="1" applyBorder="1" applyAlignment="1">
      <alignment horizontal="center" vertical="center"/>
      <protection/>
    </xf>
    <xf numFmtId="164" fontId="4" fillId="0" borderId="1" xfId="30" applyNumberFormat="1" applyFont="1" applyBorder="1" applyAlignment="1">
      <alignment vertical="center"/>
    </xf>
    <xf numFmtId="0" fontId="4" fillId="0" borderId="1" xfId="31" applyFont="1" applyBorder="1" applyAlignment="1">
      <alignment vertical="center"/>
      <protection/>
    </xf>
    <xf numFmtId="0" fontId="4" fillId="0" borderId="1" xfId="31" applyFont="1" applyBorder="1" applyAlignment="1">
      <alignment vertical="center" wrapText="1"/>
      <protection/>
    </xf>
    <xf numFmtId="0" fontId="4" fillId="0" borderId="1" xfId="31" applyFont="1" applyBorder="1" applyAlignment="1">
      <alignment horizontal="center" vertical="center"/>
      <protection/>
    </xf>
    <xf numFmtId="9" fontId="4" fillId="0" borderId="1" xfId="32" applyFont="1" applyBorder="1" applyAlignment="1">
      <alignment vertical="center"/>
    </xf>
    <xf numFmtId="0" fontId="4" fillId="0" borderId="1" xfId="31" applyFont="1" applyBorder="1" applyAlignment="1">
      <alignment horizontal="center" vertical="center"/>
      <protection/>
    </xf>
    <xf numFmtId="164" fontId="4" fillId="0" borderId="1" xfId="33" applyNumberFormat="1" applyFont="1" applyBorder="1" applyAlignment="1">
      <alignment vertical="center"/>
    </xf>
    <xf numFmtId="164" fontId="4" fillId="0" borderId="1" xfId="31" applyNumberFormat="1" applyFont="1" applyBorder="1" applyAlignment="1">
      <alignment horizontal="right" vertical="center"/>
      <protection/>
    </xf>
    <xf numFmtId="164" fontId="4" fillId="0" borderId="1" xfId="31" applyNumberFormat="1" applyFont="1" applyBorder="1" applyAlignment="1">
      <alignment horizontal="right" vertical="center" wrapText="1"/>
      <protection/>
    </xf>
    <xf numFmtId="0" fontId="4" fillId="0" borderId="1" xfId="31" applyFont="1" applyBorder="1" applyAlignment="1">
      <alignment vertical="center" wrapText="1"/>
      <protection/>
    </xf>
    <xf numFmtId="164" fontId="4" fillId="0" borderId="1" xfId="33" applyNumberFormat="1" applyFont="1" applyBorder="1" applyAlignment="1">
      <alignment vertical="center"/>
    </xf>
    <xf numFmtId="9" fontId="4" fillId="0" borderId="1" xfId="32" applyFont="1" applyBorder="1" applyAlignment="1">
      <alignment vertical="center"/>
    </xf>
    <xf numFmtId="164" fontId="4" fillId="0" borderId="1" xfId="31" applyNumberFormat="1" applyFont="1" applyBorder="1" applyAlignment="1">
      <alignment horizontal="right" vertical="center"/>
      <protection/>
    </xf>
    <xf numFmtId="0" fontId="10" fillId="3" borderId="4" xfId="31" applyFont="1" applyFill="1" applyBorder="1" applyAlignment="1">
      <alignment vertical="center"/>
      <protection/>
    </xf>
    <xf numFmtId="0" fontId="11" fillId="3" borderId="0" xfId="0" applyFont="1" applyFill="1"/>
    <xf numFmtId="44" fontId="5" fillId="3" borderId="1" xfId="33" applyFont="1" applyFill="1" applyBorder="1" applyAlignment="1">
      <alignment horizontal="center" vertical="center" wrapText="1"/>
    </xf>
    <xf numFmtId="0" fontId="2" fillId="0" borderId="1" xfId="31" applyBorder="1">
      <alignment/>
      <protection/>
    </xf>
    <xf numFmtId="0" fontId="4" fillId="0" borderId="5" xfId="28" applyFont="1" applyBorder="1" applyAlignment="1">
      <alignment vertical="center" wrapText="1"/>
      <protection/>
    </xf>
    <xf numFmtId="0" fontId="2" fillId="0" borderId="1" xfId="25" applyBorder="1">
      <alignment/>
      <protection/>
    </xf>
    <xf numFmtId="0" fontId="4" fillId="3" borderId="2" xfId="23" applyFont="1" applyFill="1" applyBorder="1" applyAlignment="1">
      <alignment vertical="center"/>
      <protection/>
    </xf>
    <xf numFmtId="0" fontId="4" fillId="3" borderId="1" xfId="25" applyFont="1" applyFill="1" applyBorder="1" applyAlignment="1">
      <alignment vertical="center"/>
      <protection/>
    </xf>
    <xf numFmtId="0" fontId="4" fillId="0" borderId="1" xfId="25" applyFont="1" applyBorder="1" applyAlignment="1">
      <alignment vertical="center"/>
      <protection/>
    </xf>
    <xf numFmtId="0" fontId="10" fillId="0" borderId="0" xfId="25" applyFont="1" applyBorder="1" applyAlignment="1">
      <alignment horizontal="left" vertical="center"/>
      <protection/>
    </xf>
    <xf numFmtId="0" fontId="10" fillId="0" borderId="5" xfId="25" applyFont="1" applyBorder="1" applyAlignment="1">
      <alignment horizontal="left" vertical="center"/>
      <protection/>
    </xf>
    <xf numFmtId="0" fontId="10" fillId="3" borderId="0" xfId="31" applyFont="1" applyFill="1" applyBorder="1" applyAlignment="1">
      <alignment vertical="center"/>
      <protection/>
    </xf>
    <xf numFmtId="0" fontId="9" fillId="0" borderId="1" xfId="22" applyFont="1" applyBorder="1" applyAlignment="1">
      <alignment horizontal="left" vertical="center"/>
      <protection/>
    </xf>
    <xf numFmtId="3" fontId="4" fillId="0" borderId="1" xfId="23" applyNumberFormat="1" applyFont="1" applyBorder="1" applyAlignment="1">
      <alignment vertical="center"/>
      <protection/>
    </xf>
    <xf numFmtId="3" fontId="4" fillId="0" borderId="1" xfId="25" applyNumberFormat="1" applyFont="1" applyBorder="1" applyAlignment="1">
      <alignment horizontal="right" vertical="center"/>
      <protection/>
    </xf>
    <xf numFmtId="0" fontId="4" fillId="0" borderId="3" xfId="28" applyFont="1" applyBorder="1" applyAlignment="1">
      <alignment vertical="center"/>
      <protection/>
    </xf>
    <xf numFmtId="3" fontId="4" fillId="0" borderId="1" xfId="28" applyNumberFormat="1" applyFont="1" applyBorder="1" applyAlignment="1">
      <alignment vertical="center"/>
      <protection/>
    </xf>
    <xf numFmtId="0" fontId="10" fillId="0" borderId="0" xfId="25" applyFont="1" applyBorder="1" applyAlignment="1">
      <alignment horizontal="center" vertical="center" wrapText="1"/>
      <protection/>
    </xf>
    <xf numFmtId="0" fontId="2" fillId="0" borderId="0" xfId="25" applyBorder="1">
      <alignment/>
      <protection/>
    </xf>
    <xf numFmtId="3" fontId="2" fillId="0" borderId="1" xfId="25" applyNumberFormat="1" applyBorder="1">
      <alignment/>
      <protection/>
    </xf>
    <xf numFmtId="0" fontId="2" fillId="0" borderId="1" xfId="31" applyBorder="1" applyAlignment="1">
      <alignment horizontal="center"/>
      <protection/>
    </xf>
    <xf numFmtId="0" fontId="4" fillId="0" borderId="3" xfId="31" applyFont="1" applyBorder="1" applyAlignment="1">
      <alignment horizontal="center" vertical="center"/>
      <protection/>
    </xf>
    <xf numFmtId="3" fontId="4" fillId="0" borderId="1" xfId="31" applyNumberFormat="1" applyFont="1" applyBorder="1" applyAlignment="1">
      <alignment vertical="center"/>
      <protection/>
    </xf>
    <xf numFmtId="0" fontId="4" fillId="0" borderId="1" xfId="23" applyFont="1" applyBorder="1" applyAlignment="1">
      <alignment vertical="center" wrapText="1"/>
      <protection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0" fillId="0" borderId="6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0" fillId="0" borderId="1" xfId="25" applyFont="1" applyBorder="1" applyAlignment="1">
      <alignment horizontal="left" vertical="center"/>
      <protection/>
    </xf>
    <xf numFmtId="0" fontId="11" fillId="3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/>
    <xf numFmtId="0" fontId="13" fillId="0" borderId="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4" xfId="31" applyFont="1" applyBorder="1" applyAlignment="1">
      <alignment horizontal="center" vertical="center"/>
      <protection/>
    </xf>
    <xf numFmtId="0" fontId="3" fillId="0" borderId="7" xfId="31" applyFont="1" applyBorder="1" applyAlignment="1">
      <alignment horizontal="center" vertical="center"/>
      <protection/>
    </xf>
    <xf numFmtId="0" fontId="6" fillId="2" borderId="2" xfId="20" applyFont="1" applyFill="1" applyBorder="1" applyAlignment="1">
      <alignment horizontal="center" vertical="center" wrapText="1"/>
      <protection/>
    </xf>
    <xf numFmtId="0" fontId="6" fillId="2" borderId="8" xfId="20" applyFont="1" applyFill="1" applyBorder="1" applyAlignment="1">
      <alignment horizontal="center" vertical="center" wrapText="1"/>
      <protection/>
    </xf>
    <xf numFmtId="0" fontId="8" fillId="0" borderId="3" xfId="22" applyFont="1" applyBorder="1" applyAlignment="1">
      <alignment horizontal="left" vertical="center"/>
      <protection/>
    </xf>
    <xf numFmtId="0" fontId="8" fillId="0" borderId="4" xfId="22" applyFont="1" applyBorder="1" applyAlignment="1">
      <alignment horizontal="left" vertical="center"/>
      <protection/>
    </xf>
    <xf numFmtId="0" fontId="9" fillId="0" borderId="7" xfId="22" applyFont="1" applyBorder="1" applyAlignment="1">
      <alignment horizontal="left" vertical="center"/>
      <protection/>
    </xf>
    <xf numFmtId="0" fontId="3" fillId="0" borderId="3" xfId="25" applyFont="1" applyBorder="1" applyAlignment="1">
      <alignment horizontal="center" vertical="center"/>
      <protection/>
    </xf>
    <xf numFmtId="0" fontId="3" fillId="0" borderId="4" xfId="25" applyFont="1" applyBorder="1" applyAlignment="1">
      <alignment horizontal="center" vertical="center"/>
      <protection/>
    </xf>
    <xf numFmtId="0" fontId="3" fillId="0" borderId="7" xfId="25" applyFont="1" applyBorder="1" applyAlignment="1">
      <alignment horizontal="center" vertical="center"/>
      <protection/>
    </xf>
    <xf numFmtId="0" fontId="10" fillId="0" borderId="3" xfId="25" applyFont="1" applyBorder="1" applyAlignment="1">
      <alignment horizontal="left" vertical="center"/>
      <protection/>
    </xf>
    <xf numFmtId="0" fontId="10" fillId="0" borderId="4" xfId="25" applyFont="1" applyBorder="1" applyAlignment="1">
      <alignment horizontal="left" vertical="center"/>
      <protection/>
    </xf>
    <xf numFmtId="0" fontId="10" fillId="0" borderId="7" xfId="25" applyFont="1" applyBorder="1" applyAlignment="1">
      <alignment horizontal="left" vertical="center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7" fillId="2" borderId="1" xfId="20" applyNumberFormat="1" applyFont="1" applyFill="1" applyBorder="1" applyAlignment="1">
      <alignment horizontal="center" vertical="center" wrapText="1"/>
      <protection/>
    </xf>
    <xf numFmtId="0" fontId="4" fillId="2" borderId="1" xfId="20" applyFont="1" applyFill="1" applyBorder="1" applyAlignment="1">
      <alignment horizontal="center" vertical="center" wrapText="1"/>
      <protection/>
    </xf>
    <xf numFmtId="0" fontId="3" fillId="0" borderId="9" xfId="25" applyFont="1" applyBorder="1" applyAlignment="1">
      <alignment horizontal="center" vertical="center"/>
      <protection/>
    </xf>
    <xf numFmtId="0" fontId="3" fillId="0" borderId="0" xfId="25" applyFont="1" applyBorder="1" applyAlignment="1">
      <alignment horizontal="center" vertical="center"/>
      <protection/>
    </xf>
    <xf numFmtId="0" fontId="3" fillId="0" borderId="10" xfId="25" applyFont="1" applyBorder="1" applyAlignment="1">
      <alignment horizontal="center" vertical="center"/>
      <protection/>
    </xf>
    <xf numFmtId="0" fontId="10" fillId="3" borderId="3" xfId="31" applyFont="1" applyFill="1" applyBorder="1" applyAlignment="1">
      <alignment horizontal="left" vertical="center"/>
      <protection/>
    </xf>
    <xf numFmtId="0" fontId="10" fillId="3" borderId="4" xfId="31" applyFont="1" applyFill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8" xfId="20" applyFont="1" applyFill="1" applyBorder="1" applyAlignment="1">
      <alignment horizontal="center" vertical="center" wrapText="1"/>
      <protection/>
    </xf>
    <xf numFmtId="0" fontId="7" fillId="2" borderId="2" xfId="20" applyNumberFormat="1" applyFont="1" applyFill="1" applyBorder="1" applyAlignment="1">
      <alignment horizontal="center" vertical="center" wrapText="1"/>
      <protection/>
    </xf>
    <xf numFmtId="0" fontId="7" fillId="2" borderId="8" xfId="20" applyNumberFormat="1" applyFont="1" applyFill="1" applyBorder="1" applyAlignment="1">
      <alignment horizontal="center" vertical="center" wrapText="1"/>
      <protection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3" xfId="21"/>
    <cellStyle name="Normalny 2 2" xfId="22"/>
    <cellStyle name="Normalny 4" xfId="23"/>
    <cellStyle name="Procentowy 3" xfId="24"/>
    <cellStyle name="Normalny 5" xfId="25"/>
    <cellStyle name="Procentowy 4" xfId="26"/>
    <cellStyle name="Walutowy 4" xfId="27"/>
    <cellStyle name="Normalny 6" xfId="28"/>
    <cellStyle name="Procentowy 5" xfId="29"/>
    <cellStyle name="Walutowy 5" xfId="30"/>
    <cellStyle name="Normalny 7" xfId="31"/>
    <cellStyle name="Procentowy 6" xfId="32"/>
    <cellStyle name="Walutowy 6" xfId="33"/>
    <cellStyle name="Normalny 8" xfId="34"/>
    <cellStyle name="Procentowy 7" xfId="35"/>
    <cellStyle name="Normalny 9" xfId="36"/>
    <cellStyle name="Procentowy 8" xfId="37"/>
    <cellStyle name="Walutowy 8" xfId="38"/>
    <cellStyle name="Normalny 10" xfId="39"/>
    <cellStyle name="Procentowy 9" xfId="40"/>
    <cellStyle name="Walutowy 9" xfId="41"/>
    <cellStyle name="Normalny 11" xfId="42"/>
    <cellStyle name="Procentowy 10" xfId="43"/>
    <cellStyle name="Walutowy 10" xfId="44"/>
    <cellStyle name="Normalny 12" xfId="45"/>
    <cellStyle name="Procentowy 11" xfId="46"/>
    <cellStyle name="Walutowy 11" xfId="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241"/>
  <sheetViews>
    <sheetView tabSelected="1" zoomScale="110" zoomScaleNormal="110" workbookViewId="0" topLeftCell="A1">
      <selection activeCell="L22" sqref="L22"/>
    </sheetView>
  </sheetViews>
  <sheetFormatPr defaultColWidth="8.796875" defaultRowHeight="14.25"/>
  <cols>
    <col min="1" max="1" width="9" style="0" customWidth="1"/>
    <col min="2" max="2" width="55" style="0" customWidth="1"/>
    <col min="5" max="5" width="12.69921875" style="0" customWidth="1"/>
    <col min="7" max="7" width="12.3984375" style="0" customWidth="1"/>
    <col min="8" max="8" width="16.3984375" style="0" customWidth="1"/>
    <col min="9" max="9" width="16.8984375" style="0" customWidth="1"/>
    <col min="10" max="10" width="13" style="0" customWidth="1"/>
    <col min="11" max="11" width="13" style="2" customWidth="1"/>
    <col min="12" max="12" width="15.59765625" style="0" customWidth="1"/>
  </cols>
  <sheetData>
    <row r="3" spans="2:6" ht="15">
      <c r="B3" s="75"/>
      <c r="C3" s="75"/>
      <c r="D3" s="74" t="s">
        <v>288</v>
      </c>
      <c r="E3" s="74"/>
      <c r="F3" s="67"/>
    </row>
    <row r="4" spans="1:12" ht="14.25" customHeight="1">
      <c r="A4" s="93" t="s">
        <v>0</v>
      </c>
      <c r="B4" s="91" t="s">
        <v>1</v>
      </c>
      <c r="C4" s="91" t="s">
        <v>2</v>
      </c>
      <c r="D4" s="80" t="s">
        <v>279</v>
      </c>
      <c r="E4" s="91" t="s">
        <v>3</v>
      </c>
      <c r="F4" s="92" t="s">
        <v>4</v>
      </c>
      <c r="G4" s="91" t="s">
        <v>5</v>
      </c>
      <c r="H4" s="91" t="s">
        <v>6</v>
      </c>
      <c r="I4" s="91" t="s">
        <v>7</v>
      </c>
      <c r="J4" s="91" t="s">
        <v>8</v>
      </c>
      <c r="K4" s="80" t="s">
        <v>107</v>
      </c>
      <c r="L4" s="80" t="s">
        <v>284</v>
      </c>
    </row>
    <row r="5" spans="1:12" ht="18" customHeight="1">
      <c r="A5" s="93"/>
      <c r="B5" s="91"/>
      <c r="C5" s="91"/>
      <c r="D5" s="81"/>
      <c r="E5" s="91"/>
      <c r="F5" s="92"/>
      <c r="G5" s="91"/>
      <c r="H5" s="91"/>
      <c r="I5" s="91"/>
      <c r="J5" s="91"/>
      <c r="K5" s="81"/>
      <c r="L5" s="81"/>
    </row>
    <row r="6" spans="1:12" ht="14.25">
      <c r="A6" s="1">
        <v>1</v>
      </c>
      <c r="B6" s="1">
        <v>2</v>
      </c>
      <c r="C6" s="1">
        <v>4</v>
      </c>
      <c r="D6" s="1">
        <v>5</v>
      </c>
      <c r="E6" s="1">
        <v>6</v>
      </c>
      <c r="F6" s="1">
        <v>7</v>
      </c>
      <c r="G6" s="1">
        <v>8</v>
      </c>
      <c r="H6" s="1">
        <v>9</v>
      </c>
      <c r="I6" s="1">
        <v>10</v>
      </c>
      <c r="J6" s="1">
        <v>11</v>
      </c>
      <c r="K6" s="1">
        <v>12</v>
      </c>
      <c r="L6" s="1">
        <v>13</v>
      </c>
    </row>
    <row r="7" spans="1:12" ht="15.75">
      <c r="A7" s="82" t="s">
        <v>87</v>
      </c>
      <c r="B7" s="83"/>
      <c r="C7" s="83"/>
      <c r="D7" s="83"/>
      <c r="E7" s="83"/>
      <c r="F7" s="83"/>
      <c r="G7" s="83"/>
      <c r="H7" s="83"/>
      <c r="I7" s="83"/>
      <c r="J7" s="84"/>
      <c r="K7" s="53"/>
      <c r="L7" s="68"/>
    </row>
    <row r="8" spans="1:12" ht="18" customHeight="1">
      <c r="A8" s="5" t="s">
        <v>9</v>
      </c>
      <c r="B8" s="3" t="s">
        <v>28</v>
      </c>
      <c r="C8" s="5" t="s">
        <v>10</v>
      </c>
      <c r="D8" s="9">
        <v>300</v>
      </c>
      <c r="E8" s="6"/>
      <c r="F8" s="8">
        <v>0.23</v>
      </c>
      <c r="G8" s="6"/>
      <c r="H8" s="7">
        <f aca="true" t="shared" si="0" ref="H8:H59">(D8*E8)</f>
        <v>0</v>
      </c>
      <c r="I8" s="7">
        <f>(D8*G8)</f>
        <v>0</v>
      </c>
      <c r="J8" s="3"/>
      <c r="K8" s="54">
        <v>1600</v>
      </c>
      <c r="L8" s="69" t="s">
        <v>285</v>
      </c>
    </row>
    <row r="9" spans="1:12" ht="18" customHeight="1">
      <c r="A9" s="5" t="s">
        <v>16</v>
      </c>
      <c r="B9" s="47" t="s">
        <v>24</v>
      </c>
      <c r="C9" s="5" t="s">
        <v>10</v>
      </c>
      <c r="D9" s="9">
        <v>120</v>
      </c>
      <c r="E9" s="6"/>
      <c r="F9" s="8">
        <v>0.23</v>
      </c>
      <c r="G9" s="6"/>
      <c r="H9" s="7">
        <f t="shared" si="0"/>
        <v>0</v>
      </c>
      <c r="I9" s="7">
        <f aca="true" t="shared" si="1" ref="I9:I59">(D9*G9)</f>
        <v>0</v>
      </c>
      <c r="J9" s="3"/>
      <c r="K9" s="54">
        <v>2100</v>
      </c>
      <c r="L9" s="69" t="s">
        <v>286</v>
      </c>
    </row>
    <row r="10" spans="1:12" ht="18" customHeight="1">
      <c r="A10" s="5" t="s">
        <v>11</v>
      </c>
      <c r="B10" s="47" t="s">
        <v>45</v>
      </c>
      <c r="C10" s="5" t="s">
        <v>10</v>
      </c>
      <c r="D10" s="9">
        <v>110</v>
      </c>
      <c r="E10" s="6"/>
      <c r="F10" s="8">
        <v>0.23</v>
      </c>
      <c r="G10" s="6"/>
      <c r="H10" s="7">
        <f t="shared" si="0"/>
        <v>0</v>
      </c>
      <c r="I10" s="7">
        <f t="shared" si="1"/>
        <v>0</v>
      </c>
      <c r="J10" s="3"/>
      <c r="K10" s="54">
        <v>9000</v>
      </c>
      <c r="L10" s="69" t="s">
        <v>286</v>
      </c>
    </row>
    <row r="11" spans="1:12" s="2" customFormat="1" ht="18" customHeight="1">
      <c r="A11" s="5" t="s">
        <v>12</v>
      </c>
      <c r="B11" s="47" t="s">
        <v>26</v>
      </c>
      <c r="C11" s="5" t="s">
        <v>10</v>
      </c>
      <c r="D11" s="9">
        <v>50</v>
      </c>
      <c r="E11" s="6"/>
      <c r="F11" s="8">
        <v>0.23</v>
      </c>
      <c r="G11" s="6"/>
      <c r="H11" s="7">
        <f t="shared" si="0"/>
        <v>0</v>
      </c>
      <c r="I11" s="7">
        <f t="shared" si="1"/>
        <v>0</v>
      </c>
      <c r="J11" s="3"/>
      <c r="K11" s="54">
        <v>2000</v>
      </c>
      <c r="L11" s="69" t="s">
        <v>287</v>
      </c>
    </row>
    <row r="12" spans="1:12" s="2" customFormat="1" ht="18" customHeight="1">
      <c r="A12" s="5" t="s">
        <v>13</v>
      </c>
      <c r="B12" s="47" t="s">
        <v>25</v>
      </c>
      <c r="C12" s="5" t="s">
        <v>10</v>
      </c>
      <c r="D12" s="9">
        <v>50</v>
      </c>
      <c r="E12" s="6"/>
      <c r="F12" s="8">
        <v>0.23</v>
      </c>
      <c r="G12" s="6"/>
      <c r="H12" s="7">
        <f t="shared" si="0"/>
        <v>0</v>
      </c>
      <c r="I12" s="7">
        <f t="shared" si="1"/>
        <v>0</v>
      </c>
      <c r="J12" s="3"/>
      <c r="K12" s="54">
        <v>6900</v>
      </c>
      <c r="L12" s="69" t="s">
        <v>286</v>
      </c>
    </row>
    <row r="13" spans="1:12" s="2" customFormat="1" ht="18" customHeight="1">
      <c r="A13" s="5" t="s">
        <v>14</v>
      </c>
      <c r="B13" s="47" t="s">
        <v>27</v>
      </c>
      <c r="C13" s="5" t="s">
        <v>10</v>
      </c>
      <c r="D13" s="9">
        <v>15</v>
      </c>
      <c r="E13" s="6"/>
      <c r="F13" s="8">
        <v>0.23</v>
      </c>
      <c r="G13" s="6"/>
      <c r="H13" s="7">
        <f t="shared" si="0"/>
        <v>0</v>
      </c>
      <c r="I13" s="7">
        <f t="shared" si="1"/>
        <v>0</v>
      </c>
      <c r="J13" s="3"/>
      <c r="K13" s="54">
        <v>1600</v>
      </c>
      <c r="L13" s="69" t="s">
        <v>286</v>
      </c>
    </row>
    <row r="14" spans="1:12" s="2" customFormat="1" ht="18" customHeight="1">
      <c r="A14" s="5" t="s">
        <v>15</v>
      </c>
      <c r="B14" s="47" t="s">
        <v>47</v>
      </c>
      <c r="C14" s="5" t="s">
        <v>10</v>
      </c>
      <c r="D14" s="9">
        <v>20</v>
      </c>
      <c r="E14" s="6"/>
      <c r="F14" s="8">
        <v>0.23</v>
      </c>
      <c r="G14" s="6"/>
      <c r="H14" s="7">
        <f t="shared" si="0"/>
        <v>0</v>
      </c>
      <c r="I14" s="7">
        <f t="shared" si="1"/>
        <v>0</v>
      </c>
      <c r="J14" s="3"/>
      <c r="K14" s="54">
        <v>1500</v>
      </c>
      <c r="L14" s="69" t="s">
        <v>286</v>
      </c>
    </row>
    <row r="15" spans="1:12" ht="18" customHeight="1">
      <c r="A15" s="5" t="s">
        <v>18</v>
      </c>
      <c r="B15" s="47" t="s">
        <v>41</v>
      </c>
      <c r="C15" s="5" t="s">
        <v>10</v>
      </c>
      <c r="D15" s="9">
        <v>15</v>
      </c>
      <c r="E15" s="6"/>
      <c r="F15" s="8">
        <v>0.23</v>
      </c>
      <c r="G15" s="6"/>
      <c r="H15" s="7">
        <f t="shared" si="0"/>
        <v>0</v>
      </c>
      <c r="I15" s="7">
        <f t="shared" si="1"/>
        <v>0</v>
      </c>
      <c r="J15" s="3"/>
      <c r="K15" s="54">
        <v>2800</v>
      </c>
      <c r="L15" s="69" t="s">
        <v>286</v>
      </c>
    </row>
    <row r="16" spans="1:12" s="2" customFormat="1" ht="18" customHeight="1">
      <c r="A16" s="5" t="s">
        <v>88</v>
      </c>
      <c r="B16" s="47" t="s">
        <v>42</v>
      </c>
      <c r="C16" s="5" t="s">
        <v>10</v>
      </c>
      <c r="D16" s="9">
        <v>15</v>
      </c>
      <c r="E16" s="6"/>
      <c r="F16" s="8">
        <v>0.23</v>
      </c>
      <c r="G16" s="6"/>
      <c r="H16" s="7">
        <f t="shared" si="0"/>
        <v>0</v>
      </c>
      <c r="I16" s="7">
        <f t="shared" si="1"/>
        <v>0</v>
      </c>
      <c r="J16" s="3"/>
      <c r="K16" s="54">
        <v>2300</v>
      </c>
      <c r="L16" s="69" t="s">
        <v>286</v>
      </c>
    </row>
    <row r="17" spans="1:12" s="2" customFormat="1" ht="18" customHeight="1">
      <c r="A17" s="5" t="s">
        <v>19</v>
      </c>
      <c r="B17" s="47" t="s">
        <v>43</v>
      </c>
      <c r="C17" s="5" t="s">
        <v>10</v>
      </c>
      <c r="D17" s="9">
        <v>15</v>
      </c>
      <c r="E17" s="6"/>
      <c r="F17" s="8">
        <v>0.23</v>
      </c>
      <c r="G17" s="6"/>
      <c r="H17" s="7">
        <f t="shared" si="0"/>
        <v>0</v>
      </c>
      <c r="I17" s="7">
        <f t="shared" si="1"/>
        <v>0</v>
      </c>
      <c r="J17" s="3"/>
      <c r="K17" s="54">
        <v>2300</v>
      </c>
      <c r="L17" s="69" t="s">
        <v>286</v>
      </c>
    </row>
    <row r="18" spans="1:12" ht="18" customHeight="1">
      <c r="A18" s="5" t="s">
        <v>20</v>
      </c>
      <c r="B18" s="4" t="s">
        <v>44</v>
      </c>
      <c r="C18" s="5" t="s">
        <v>10</v>
      </c>
      <c r="D18" s="9">
        <v>15</v>
      </c>
      <c r="E18" s="6"/>
      <c r="F18" s="8">
        <v>0.23</v>
      </c>
      <c r="G18" s="6"/>
      <c r="H18" s="7">
        <f t="shared" si="0"/>
        <v>0</v>
      </c>
      <c r="I18" s="7">
        <f t="shared" si="1"/>
        <v>0</v>
      </c>
      <c r="J18" s="3"/>
      <c r="K18" s="54">
        <v>2300</v>
      </c>
      <c r="L18" s="69" t="s">
        <v>286</v>
      </c>
    </row>
    <row r="19" spans="1:12" s="2" customFormat="1" ht="18" customHeight="1">
      <c r="A19" s="5" t="s">
        <v>21</v>
      </c>
      <c r="B19" s="4" t="s">
        <v>29</v>
      </c>
      <c r="C19" s="5" t="s">
        <v>10</v>
      </c>
      <c r="D19" s="9">
        <v>5</v>
      </c>
      <c r="E19" s="6"/>
      <c r="F19" s="8">
        <v>0.23</v>
      </c>
      <c r="G19" s="6"/>
      <c r="H19" s="7">
        <f t="shared" si="0"/>
        <v>0</v>
      </c>
      <c r="I19" s="7">
        <f t="shared" si="1"/>
        <v>0</v>
      </c>
      <c r="J19" s="3"/>
      <c r="K19" s="54">
        <v>1000</v>
      </c>
      <c r="L19" s="69" t="s">
        <v>287</v>
      </c>
    </row>
    <row r="20" spans="1:12" s="2" customFormat="1" ht="18" customHeight="1">
      <c r="A20" s="5" t="s">
        <v>22</v>
      </c>
      <c r="B20" s="4" t="s">
        <v>31</v>
      </c>
      <c r="C20" s="5" t="s">
        <v>10</v>
      </c>
      <c r="D20" s="9">
        <v>5</v>
      </c>
      <c r="E20" s="6"/>
      <c r="F20" s="8">
        <v>0.23</v>
      </c>
      <c r="G20" s="6"/>
      <c r="H20" s="7">
        <f t="shared" si="0"/>
        <v>0</v>
      </c>
      <c r="I20" s="7">
        <f t="shared" si="1"/>
        <v>0</v>
      </c>
      <c r="J20" s="3"/>
      <c r="K20" s="54">
        <v>1500</v>
      </c>
      <c r="L20" s="69" t="s">
        <v>287</v>
      </c>
    </row>
    <row r="21" spans="1:12" ht="18" customHeight="1">
      <c r="A21" s="5" t="s">
        <v>23</v>
      </c>
      <c r="B21" s="4" t="s">
        <v>32</v>
      </c>
      <c r="C21" s="5" t="s">
        <v>10</v>
      </c>
      <c r="D21" s="9">
        <v>5</v>
      </c>
      <c r="E21" s="6"/>
      <c r="F21" s="8">
        <v>0.23</v>
      </c>
      <c r="G21" s="6"/>
      <c r="H21" s="7">
        <f t="shared" si="0"/>
        <v>0</v>
      </c>
      <c r="I21" s="7">
        <f t="shared" si="1"/>
        <v>0</v>
      </c>
      <c r="J21" s="3"/>
      <c r="K21" s="54">
        <v>1500</v>
      </c>
      <c r="L21" s="69" t="s">
        <v>287</v>
      </c>
    </row>
    <row r="22" spans="1:12" s="2" customFormat="1" ht="18" customHeight="1">
      <c r="A22" s="5" t="s">
        <v>30</v>
      </c>
      <c r="B22" s="3" t="s">
        <v>35</v>
      </c>
      <c r="C22" s="5" t="s">
        <v>10</v>
      </c>
      <c r="D22" s="9">
        <v>5</v>
      </c>
      <c r="E22" s="6"/>
      <c r="F22" s="8">
        <v>0.23</v>
      </c>
      <c r="G22" s="6"/>
      <c r="H22" s="7">
        <f t="shared" si="0"/>
        <v>0</v>
      </c>
      <c r="I22" s="7">
        <f t="shared" si="1"/>
        <v>0</v>
      </c>
      <c r="J22" s="3"/>
      <c r="K22" s="54">
        <v>1500</v>
      </c>
      <c r="L22" s="69" t="s">
        <v>287</v>
      </c>
    </row>
    <row r="23" spans="1:12" s="2" customFormat="1" ht="18" customHeight="1">
      <c r="A23" s="5" t="s">
        <v>33</v>
      </c>
      <c r="B23" s="3" t="s">
        <v>37</v>
      </c>
      <c r="C23" s="5" t="s">
        <v>10</v>
      </c>
      <c r="D23" s="9">
        <v>5</v>
      </c>
      <c r="E23" s="6"/>
      <c r="F23" s="8">
        <v>0.23</v>
      </c>
      <c r="G23" s="6"/>
      <c r="H23" s="7">
        <f t="shared" si="0"/>
        <v>0</v>
      </c>
      <c r="I23" s="7">
        <f t="shared" si="1"/>
        <v>0</v>
      </c>
      <c r="J23" s="3"/>
      <c r="K23" s="54">
        <v>1400</v>
      </c>
      <c r="L23" s="69" t="s">
        <v>286</v>
      </c>
    </row>
    <row r="24" spans="1:12" s="2" customFormat="1" ht="18" customHeight="1">
      <c r="A24" s="5" t="s">
        <v>34</v>
      </c>
      <c r="B24" s="3" t="s">
        <v>39</v>
      </c>
      <c r="C24" s="5" t="s">
        <v>10</v>
      </c>
      <c r="D24" s="9">
        <v>20</v>
      </c>
      <c r="E24" s="6"/>
      <c r="F24" s="8">
        <v>0.23</v>
      </c>
      <c r="G24" s="6"/>
      <c r="H24" s="7">
        <f t="shared" si="0"/>
        <v>0</v>
      </c>
      <c r="I24" s="7">
        <f t="shared" si="1"/>
        <v>0</v>
      </c>
      <c r="J24" s="3"/>
      <c r="K24" s="54">
        <v>1500</v>
      </c>
      <c r="L24" s="69" t="s">
        <v>287</v>
      </c>
    </row>
    <row r="25" spans="1:12" s="2" customFormat="1" ht="18" customHeight="1">
      <c r="A25" s="5" t="s">
        <v>36</v>
      </c>
      <c r="B25" s="3" t="s">
        <v>46</v>
      </c>
      <c r="C25" s="5" t="s">
        <v>10</v>
      </c>
      <c r="D25" s="9">
        <v>20</v>
      </c>
      <c r="E25" s="6"/>
      <c r="F25" s="8">
        <v>0.23</v>
      </c>
      <c r="G25" s="6"/>
      <c r="H25" s="7">
        <f t="shared" si="0"/>
        <v>0</v>
      </c>
      <c r="I25" s="7">
        <f t="shared" si="1"/>
        <v>0</v>
      </c>
      <c r="J25" s="3"/>
      <c r="K25" s="54">
        <v>12500</v>
      </c>
      <c r="L25" s="69" t="s">
        <v>286</v>
      </c>
    </row>
    <row r="26" spans="1:12" s="2" customFormat="1" ht="18" customHeight="1">
      <c r="A26" s="5" t="s">
        <v>38</v>
      </c>
      <c r="B26" s="3" t="s">
        <v>108</v>
      </c>
      <c r="C26" s="5" t="s">
        <v>10</v>
      </c>
      <c r="D26" s="9">
        <v>10</v>
      </c>
      <c r="E26" s="6"/>
      <c r="F26" s="8">
        <v>0.23</v>
      </c>
      <c r="G26" s="6"/>
      <c r="H26" s="7">
        <f t="shared" si="0"/>
        <v>0</v>
      </c>
      <c r="I26" s="7">
        <f t="shared" si="1"/>
        <v>0</v>
      </c>
      <c r="J26" s="3"/>
      <c r="K26" s="54">
        <v>1400</v>
      </c>
      <c r="L26" s="69" t="s">
        <v>286</v>
      </c>
    </row>
    <row r="27" spans="1:12" s="2" customFormat="1" ht="18" customHeight="1">
      <c r="A27" s="5" t="s">
        <v>40</v>
      </c>
      <c r="B27" s="3" t="s">
        <v>109</v>
      </c>
      <c r="C27" s="5" t="s">
        <v>10</v>
      </c>
      <c r="D27" s="9">
        <v>10</v>
      </c>
      <c r="E27" s="6"/>
      <c r="F27" s="8">
        <v>0.23</v>
      </c>
      <c r="G27" s="6"/>
      <c r="H27" s="7">
        <f t="shared" si="0"/>
        <v>0</v>
      </c>
      <c r="I27" s="7">
        <f t="shared" si="1"/>
        <v>0</v>
      </c>
      <c r="J27" s="3"/>
      <c r="K27" s="54">
        <v>1300</v>
      </c>
      <c r="L27" s="69" t="s">
        <v>286</v>
      </c>
    </row>
    <row r="28" spans="1:12" s="2" customFormat="1" ht="18" customHeight="1">
      <c r="A28" s="5" t="s">
        <v>48</v>
      </c>
      <c r="B28" s="3" t="s">
        <v>110</v>
      </c>
      <c r="C28" s="5" t="s">
        <v>10</v>
      </c>
      <c r="D28" s="9">
        <v>10</v>
      </c>
      <c r="E28" s="6"/>
      <c r="F28" s="8">
        <v>0.23</v>
      </c>
      <c r="G28" s="6"/>
      <c r="H28" s="7">
        <f t="shared" si="0"/>
        <v>0</v>
      </c>
      <c r="I28" s="7">
        <f t="shared" si="1"/>
        <v>0</v>
      </c>
      <c r="J28" s="3"/>
      <c r="K28" s="54">
        <v>1300</v>
      </c>
      <c r="L28" s="69" t="s">
        <v>286</v>
      </c>
    </row>
    <row r="29" spans="1:12" s="2" customFormat="1" ht="18" customHeight="1">
      <c r="A29" s="5" t="s">
        <v>49</v>
      </c>
      <c r="B29" s="3" t="s">
        <v>111</v>
      </c>
      <c r="C29" s="5" t="s">
        <v>10</v>
      </c>
      <c r="D29" s="9">
        <v>10</v>
      </c>
      <c r="E29" s="6"/>
      <c r="F29" s="8">
        <v>0.23</v>
      </c>
      <c r="G29" s="6"/>
      <c r="H29" s="7">
        <f t="shared" si="0"/>
        <v>0</v>
      </c>
      <c r="I29" s="7">
        <f t="shared" si="1"/>
        <v>0</v>
      </c>
      <c r="J29" s="3"/>
      <c r="K29" s="54">
        <v>1300</v>
      </c>
      <c r="L29" s="69" t="s">
        <v>286</v>
      </c>
    </row>
    <row r="30" spans="1:12" s="2" customFormat="1" ht="18" customHeight="1">
      <c r="A30" s="5" t="s">
        <v>50</v>
      </c>
      <c r="B30" s="3" t="s">
        <v>53</v>
      </c>
      <c r="C30" s="5" t="s">
        <v>10</v>
      </c>
      <c r="D30" s="9">
        <v>15</v>
      </c>
      <c r="E30" s="6"/>
      <c r="F30" s="8">
        <v>0.23</v>
      </c>
      <c r="G30" s="6"/>
      <c r="H30" s="7">
        <f t="shared" si="0"/>
        <v>0</v>
      </c>
      <c r="I30" s="7">
        <f t="shared" si="1"/>
        <v>0</v>
      </c>
      <c r="J30" s="3"/>
      <c r="K30" s="54">
        <v>5000</v>
      </c>
      <c r="L30" s="69" t="s">
        <v>287</v>
      </c>
    </row>
    <row r="31" spans="1:12" s="2" customFormat="1" ht="18" customHeight="1">
      <c r="A31" s="5" t="s">
        <v>51</v>
      </c>
      <c r="B31" s="3" t="s">
        <v>55</v>
      </c>
      <c r="C31" s="5" t="s">
        <v>10</v>
      </c>
      <c r="D31" s="9">
        <v>10</v>
      </c>
      <c r="E31" s="6"/>
      <c r="F31" s="8">
        <v>0.23</v>
      </c>
      <c r="G31" s="6"/>
      <c r="H31" s="7">
        <f t="shared" si="0"/>
        <v>0</v>
      </c>
      <c r="I31" s="7">
        <f t="shared" si="1"/>
        <v>0</v>
      </c>
      <c r="J31" s="3"/>
      <c r="K31" s="54">
        <v>2500</v>
      </c>
      <c r="L31" s="69" t="s">
        <v>287</v>
      </c>
    </row>
    <row r="32" spans="1:12" s="2" customFormat="1" ht="18" customHeight="1">
      <c r="A32" s="5" t="s">
        <v>117</v>
      </c>
      <c r="B32" s="3" t="s">
        <v>57</v>
      </c>
      <c r="C32" s="5" t="s">
        <v>10</v>
      </c>
      <c r="D32" s="9">
        <v>5</v>
      </c>
      <c r="E32" s="6"/>
      <c r="F32" s="8">
        <v>0.23</v>
      </c>
      <c r="G32" s="6"/>
      <c r="H32" s="7">
        <f t="shared" si="0"/>
        <v>0</v>
      </c>
      <c r="I32" s="7">
        <f t="shared" si="1"/>
        <v>0</v>
      </c>
      <c r="J32" s="3"/>
      <c r="K32" s="54">
        <v>1200</v>
      </c>
      <c r="L32" s="69" t="s">
        <v>286</v>
      </c>
    </row>
    <row r="33" spans="1:12" s="2" customFormat="1" ht="18" customHeight="1">
      <c r="A33" s="5" t="s">
        <v>118</v>
      </c>
      <c r="B33" s="3" t="s">
        <v>60</v>
      </c>
      <c r="C33" s="5" t="s">
        <v>10</v>
      </c>
      <c r="D33" s="9">
        <v>5</v>
      </c>
      <c r="E33" s="6"/>
      <c r="F33" s="8">
        <v>0.23</v>
      </c>
      <c r="G33" s="6"/>
      <c r="H33" s="7">
        <f t="shared" si="0"/>
        <v>0</v>
      </c>
      <c r="I33" s="7">
        <f t="shared" si="1"/>
        <v>0</v>
      </c>
      <c r="J33" s="3"/>
      <c r="K33" s="3">
        <v>700</v>
      </c>
      <c r="L33" s="69" t="s">
        <v>286</v>
      </c>
    </row>
    <row r="34" spans="1:12" s="2" customFormat="1" ht="18" customHeight="1">
      <c r="A34" s="5" t="s">
        <v>119</v>
      </c>
      <c r="B34" s="3" t="s">
        <v>61</v>
      </c>
      <c r="C34" s="5" t="s">
        <v>10</v>
      </c>
      <c r="D34" s="9">
        <v>5</v>
      </c>
      <c r="E34" s="6"/>
      <c r="F34" s="8">
        <v>0.23</v>
      </c>
      <c r="G34" s="6"/>
      <c r="H34" s="7">
        <f t="shared" si="0"/>
        <v>0</v>
      </c>
      <c r="I34" s="7">
        <f t="shared" si="1"/>
        <v>0</v>
      </c>
      <c r="J34" s="3"/>
      <c r="K34" s="3">
        <v>700</v>
      </c>
      <c r="L34" s="69" t="s">
        <v>286</v>
      </c>
    </row>
    <row r="35" spans="1:12" s="2" customFormat="1" ht="18" customHeight="1">
      <c r="A35" s="5" t="s">
        <v>120</v>
      </c>
      <c r="B35" s="3" t="s">
        <v>63</v>
      </c>
      <c r="C35" s="5" t="s">
        <v>10</v>
      </c>
      <c r="D35" s="9">
        <v>5</v>
      </c>
      <c r="E35" s="6"/>
      <c r="F35" s="8">
        <v>0.23</v>
      </c>
      <c r="G35" s="6"/>
      <c r="H35" s="7">
        <f t="shared" si="0"/>
        <v>0</v>
      </c>
      <c r="I35" s="7">
        <f t="shared" si="1"/>
        <v>0</v>
      </c>
      <c r="J35" s="3"/>
      <c r="K35" s="3">
        <v>700</v>
      </c>
      <c r="L35" s="69" t="s">
        <v>286</v>
      </c>
    </row>
    <row r="36" spans="1:12" s="2" customFormat="1" ht="18" customHeight="1">
      <c r="A36" s="5" t="s">
        <v>121</v>
      </c>
      <c r="B36" s="3" t="s">
        <v>271</v>
      </c>
      <c r="C36" s="5" t="s">
        <v>10</v>
      </c>
      <c r="D36" s="9">
        <v>5</v>
      </c>
      <c r="E36" s="6"/>
      <c r="F36" s="8">
        <v>0.23</v>
      </c>
      <c r="G36" s="6"/>
      <c r="H36" s="7">
        <f t="shared" si="0"/>
        <v>0</v>
      </c>
      <c r="I36" s="7">
        <f t="shared" si="1"/>
        <v>0</v>
      </c>
      <c r="J36" s="3"/>
      <c r="K36" s="3">
        <v>420</v>
      </c>
      <c r="L36" s="69" t="s">
        <v>286</v>
      </c>
    </row>
    <row r="37" spans="1:12" s="2" customFormat="1" ht="18" customHeight="1">
      <c r="A37" s="5" t="s">
        <v>52</v>
      </c>
      <c r="B37" s="3" t="s">
        <v>113</v>
      </c>
      <c r="C37" s="5" t="s">
        <v>91</v>
      </c>
      <c r="D37" s="9">
        <v>5</v>
      </c>
      <c r="E37" s="6"/>
      <c r="F37" s="8">
        <v>0.23</v>
      </c>
      <c r="G37" s="6"/>
      <c r="H37" s="7">
        <f t="shared" si="0"/>
        <v>0</v>
      </c>
      <c r="I37" s="7">
        <f t="shared" si="1"/>
        <v>0</v>
      </c>
      <c r="J37" s="3"/>
      <c r="K37" s="3">
        <v>330</v>
      </c>
      <c r="L37" s="69" t="s">
        <v>286</v>
      </c>
    </row>
    <row r="38" spans="1:12" s="2" customFormat="1" ht="18" customHeight="1">
      <c r="A38" s="5" t="s">
        <v>54</v>
      </c>
      <c r="B38" s="3" t="s">
        <v>112</v>
      </c>
      <c r="C38" s="5" t="s">
        <v>10</v>
      </c>
      <c r="D38" s="9">
        <v>8</v>
      </c>
      <c r="E38" s="6"/>
      <c r="F38" s="8">
        <v>0.23</v>
      </c>
      <c r="G38" s="6"/>
      <c r="H38" s="7">
        <f t="shared" si="0"/>
        <v>0</v>
      </c>
      <c r="I38" s="7">
        <f t="shared" si="1"/>
        <v>0</v>
      </c>
      <c r="J38" s="3"/>
      <c r="K38" s="54">
        <v>3000</v>
      </c>
      <c r="L38" s="69" t="s">
        <v>286</v>
      </c>
    </row>
    <row r="39" spans="1:12" s="2" customFormat="1" ht="18" customHeight="1">
      <c r="A39" s="5" t="s">
        <v>56</v>
      </c>
      <c r="B39" s="3" t="s">
        <v>67</v>
      </c>
      <c r="C39" s="5" t="s">
        <v>10</v>
      </c>
      <c r="D39" s="9">
        <v>5</v>
      </c>
      <c r="E39" s="6"/>
      <c r="F39" s="8">
        <v>0.23</v>
      </c>
      <c r="G39" s="6"/>
      <c r="H39" s="7">
        <f t="shared" si="0"/>
        <v>0</v>
      </c>
      <c r="I39" s="7">
        <f t="shared" si="1"/>
        <v>0</v>
      </c>
      <c r="J39" s="3"/>
      <c r="K39" s="54">
        <v>12000</v>
      </c>
      <c r="L39" s="69" t="s">
        <v>286</v>
      </c>
    </row>
    <row r="40" spans="1:12" s="2" customFormat="1" ht="18" customHeight="1">
      <c r="A40" s="5" t="s">
        <v>58</v>
      </c>
      <c r="B40" s="3" t="s">
        <v>114</v>
      </c>
      <c r="C40" s="5" t="s">
        <v>91</v>
      </c>
      <c r="D40" s="9">
        <v>5</v>
      </c>
      <c r="E40" s="6"/>
      <c r="F40" s="8">
        <v>0.23</v>
      </c>
      <c r="G40" s="6"/>
      <c r="H40" s="7">
        <f t="shared" si="0"/>
        <v>0</v>
      </c>
      <c r="I40" s="7">
        <f t="shared" si="1"/>
        <v>0</v>
      </c>
      <c r="J40" s="3"/>
      <c r="K40" s="3">
        <v>800</v>
      </c>
      <c r="L40" s="69" t="s">
        <v>286</v>
      </c>
    </row>
    <row r="41" spans="1:12" s="2" customFormat="1" ht="18" customHeight="1">
      <c r="A41" s="5" t="s">
        <v>59</v>
      </c>
      <c r="B41" s="3" t="s">
        <v>115</v>
      </c>
      <c r="C41" s="5" t="s">
        <v>91</v>
      </c>
      <c r="D41" s="9">
        <v>5</v>
      </c>
      <c r="E41" s="6"/>
      <c r="F41" s="8">
        <v>0.23</v>
      </c>
      <c r="G41" s="6"/>
      <c r="H41" s="7">
        <f t="shared" si="0"/>
        <v>0</v>
      </c>
      <c r="I41" s="7">
        <f t="shared" si="1"/>
        <v>0</v>
      </c>
      <c r="J41" s="3"/>
      <c r="K41" s="54">
        <v>3550</v>
      </c>
      <c r="L41" s="69" t="s">
        <v>286</v>
      </c>
    </row>
    <row r="42" spans="1:12" s="2" customFormat="1" ht="18" customHeight="1">
      <c r="A42" s="5" t="s">
        <v>62</v>
      </c>
      <c r="B42" s="3" t="s">
        <v>71</v>
      </c>
      <c r="C42" s="5" t="s">
        <v>10</v>
      </c>
      <c r="D42" s="9">
        <v>5</v>
      </c>
      <c r="E42" s="6"/>
      <c r="F42" s="8">
        <v>0.23</v>
      </c>
      <c r="G42" s="6"/>
      <c r="H42" s="7">
        <f t="shared" si="0"/>
        <v>0</v>
      </c>
      <c r="I42" s="7">
        <f t="shared" si="1"/>
        <v>0</v>
      </c>
      <c r="J42" s="3"/>
      <c r="K42" s="54">
        <v>3150</v>
      </c>
      <c r="L42" s="69" t="s">
        <v>286</v>
      </c>
    </row>
    <row r="43" spans="1:12" s="2" customFormat="1" ht="18" customHeight="1">
      <c r="A43" s="5" t="s">
        <v>64</v>
      </c>
      <c r="B43" s="3" t="s">
        <v>73</v>
      </c>
      <c r="C43" s="5" t="s">
        <v>10</v>
      </c>
      <c r="D43" s="9">
        <v>5</v>
      </c>
      <c r="E43" s="6"/>
      <c r="F43" s="8">
        <v>0.23</v>
      </c>
      <c r="G43" s="6"/>
      <c r="H43" s="7">
        <f t="shared" si="0"/>
        <v>0</v>
      </c>
      <c r="I43" s="7">
        <f t="shared" si="1"/>
        <v>0</v>
      </c>
      <c r="J43" s="3"/>
      <c r="K43" s="54">
        <v>1250</v>
      </c>
      <c r="L43" s="69" t="s">
        <v>286</v>
      </c>
    </row>
    <row r="44" spans="1:12" s="2" customFormat="1" ht="18" customHeight="1">
      <c r="A44" s="5" t="s">
        <v>65</v>
      </c>
      <c r="B44" s="3" t="s">
        <v>75</v>
      </c>
      <c r="C44" s="5" t="s">
        <v>10</v>
      </c>
      <c r="D44" s="9">
        <v>5</v>
      </c>
      <c r="E44" s="6"/>
      <c r="F44" s="8">
        <v>0.23</v>
      </c>
      <c r="G44" s="6"/>
      <c r="H44" s="7">
        <f t="shared" si="0"/>
        <v>0</v>
      </c>
      <c r="I44" s="7">
        <f t="shared" si="1"/>
        <v>0</v>
      </c>
      <c r="J44" s="3"/>
      <c r="K44" s="54">
        <v>1250</v>
      </c>
      <c r="L44" s="69" t="s">
        <v>286</v>
      </c>
    </row>
    <row r="45" spans="1:12" s="2" customFormat="1" ht="18" customHeight="1">
      <c r="A45" s="5" t="s">
        <v>66</v>
      </c>
      <c r="B45" s="3" t="s">
        <v>77</v>
      </c>
      <c r="C45" s="5" t="s">
        <v>10</v>
      </c>
      <c r="D45" s="9">
        <v>5</v>
      </c>
      <c r="E45" s="6"/>
      <c r="F45" s="8">
        <v>0.23</v>
      </c>
      <c r="G45" s="6"/>
      <c r="H45" s="7">
        <f t="shared" si="0"/>
        <v>0</v>
      </c>
      <c r="I45" s="7">
        <f t="shared" si="1"/>
        <v>0</v>
      </c>
      <c r="J45" s="3"/>
      <c r="K45" s="54">
        <v>1250</v>
      </c>
      <c r="L45" s="69" t="s">
        <v>286</v>
      </c>
    </row>
    <row r="46" spans="1:12" s="2" customFormat="1" ht="18" customHeight="1">
      <c r="A46" s="5" t="s">
        <v>68</v>
      </c>
      <c r="B46" s="3" t="s">
        <v>95</v>
      </c>
      <c r="C46" s="5" t="s">
        <v>10</v>
      </c>
      <c r="D46" s="9">
        <v>15</v>
      </c>
      <c r="E46" s="6"/>
      <c r="F46" s="8">
        <v>0.23</v>
      </c>
      <c r="G46" s="6"/>
      <c r="H46" s="7">
        <f t="shared" si="0"/>
        <v>0</v>
      </c>
      <c r="I46" s="7">
        <f t="shared" si="1"/>
        <v>0</v>
      </c>
      <c r="J46" s="3"/>
      <c r="K46" s="54">
        <v>1000</v>
      </c>
      <c r="L46" s="69" t="s">
        <v>286</v>
      </c>
    </row>
    <row r="47" spans="1:12" s="2" customFormat="1" ht="18" customHeight="1">
      <c r="A47" s="5" t="s">
        <v>69</v>
      </c>
      <c r="B47" s="3" t="s">
        <v>96</v>
      </c>
      <c r="C47" s="5" t="s">
        <v>10</v>
      </c>
      <c r="D47" s="9">
        <v>15</v>
      </c>
      <c r="E47" s="6"/>
      <c r="F47" s="8">
        <v>0.23</v>
      </c>
      <c r="G47" s="6"/>
      <c r="H47" s="7">
        <f t="shared" si="0"/>
        <v>0</v>
      </c>
      <c r="I47" s="7">
        <f t="shared" si="1"/>
        <v>0</v>
      </c>
      <c r="J47" s="3"/>
      <c r="K47" s="3">
        <v>700</v>
      </c>
      <c r="L47" s="69" t="s">
        <v>286</v>
      </c>
    </row>
    <row r="48" spans="1:12" s="2" customFormat="1" ht="18" customHeight="1">
      <c r="A48" s="5" t="s">
        <v>70</v>
      </c>
      <c r="B48" s="3" t="s">
        <v>97</v>
      </c>
      <c r="C48" s="5" t="s">
        <v>10</v>
      </c>
      <c r="D48" s="9">
        <v>15</v>
      </c>
      <c r="E48" s="6"/>
      <c r="F48" s="8">
        <v>0.23</v>
      </c>
      <c r="G48" s="6"/>
      <c r="H48" s="7">
        <f t="shared" si="0"/>
        <v>0</v>
      </c>
      <c r="I48" s="7">
        <f t="shared" si="1"/>
        <v>0</v>
      </c>
      <c r="J48" s="3"/>
      <c r="K48" s="3">
        <v>700</v>
      </c>
      <c r="L48" s="69" t="s">
        <v>286</v>
      </c>
    </row>
    <row r="49" spans="1:12" s="2" customFormat="1" ht="18" customHeight="1">
      <c r="A49" s="5" t="s">
        <v>72</v>
      </c>
      <c r="B49" s="3" t="s">
        <v>98</v>
      </c>
      <c r="C49" s="5" t="s">
        <v>10</v>
      </c>
      <c r="D49" s="9">
        <v>15</v>
      </c>
      <c r="E49" s="6"/>
      <c r="F49" s="8">
        <v>0.23</v>
      </c>
      <c r="G49" s="6"/>
      <c r="H49" s="7">
        <f t="shared" si="0"/>
        <v>0</v>
      </c>
      <c r="I49" s="7">
        <f t="shared" si="1"/>
        <v>0</v>
      </c>
      <c r="J49" s="3"/>
      <c r="K49" s="3">
        <v>700</v>
      </c>
      <c r="L49" s="69" t="s">
        <v>286</v>
      </c>
    </row>
    <row r="50" spans="1:12" s="2" customFormat="1" ht="18" customHeight="1">
      <c r="A50" s="5" t="s">
        <v>74</v>
      </c>
      <c r="B50" s="3" t="s">
        <v>229</v>
      </c>
      <c r="C50" s="5" t="s">
        <v>10</v>
      </c>
      <c r="D50" s="9">
        <v>3</v>
      </c>
      <c r="E50" s="6"/>
      <c r="F50" s="8">
        <v>0.23</v>
      </c>
      <c r="G50" s="6"/>
      <c r="H50" s="7">
        <f t="shared" si="0"/>
        <v>0</v>
      </c>
      <c r="I50" s="7">
        <f t="shared" si="1"/>
        <v>0</v>
      </c>
      <c r="J50" s="3"/>
      <c r="K50" s="54">
        <v>2300</v>
      </c>
      <c r="L50" s="69" t="s">
        <v>286</v>
      </c>
    </row>
    <row r="51" spans="1:12" s="2" customFormat="1" ht="18" customHeight="1">
      <c r="A51" s="5" t="s">
        <v>76</v>
      </c>
      <c r="B51" s="3" t="s">
        <v>234</v>
      </c>
      <c r="C51" s="5" t="s">
        <v>10</v>
      </c>
      <c r="D51" s="9">
        <v>3</v>
      </c>
      <c r="E51" s="6"/>
      <c r="F51" s="8">
        <v>0.23</v>
      </c>
      <c r="G51" s="6"/>
      <c r="H51" s="7">
        <f t="shared" si="0"/>
        <v>0</v>
      </c>
      <c r="I51" s="7">
        <f t="shared" si="1"/>
        <v>0</v>
      </c>
      <c r="J51" s="3"/>
      <c r="K51" s="54">
        <v>2300</v>
      </c>
      <c r="L51" s="69" t="s">
        <v>286</v>
      </c>
    </row>
    <row r="52" spans="1:12" s="2" customFormat="1" ht="18" customHeight="1">
      <c r="A52" s="5" t="s">
        <v>177</v>
      </c>
      <c r="B52" s="3" t="s">
        <v>235</v>
      </c>
      <c r="C52" s="5" t="s">
        <v>10</v>
      </c>
      <c r="D52" s="9">
        <v>3</v>
      </c>
      <c r="E52" s="6"/>
      <c r="F52" s="8">
        <v>0.23</v>
      </c>
      <c r="G52" s="6"/>
      <c r="H52" s="7">
        <f t="shared" si="0"/>
        <v>0</v>
      </c>
      <c r="I52" s="7">
        <f t="shared" si="1"/>
        <v>0</v>
      </c>
      <c r="J52" s="3"/>
      <c r="K52" s="54">
        <v>2300</v>
      </c>
      <c r="L52" s="69" t="s">
        <v>286</v>
      </c>
    </row>
    <row r="53" spans="1:12" s="2" customFormat="1" ht="18" customHeight="1">
      <c r="A53" s="5" t="s">
        <v>79</v>
      </c>
      <c r="B53" s="3" t="s">
        <v>236</v>
      </c>
      <c r="C53" s="5" t="s">
        <v>10</v>
      </c>
      <c r="D53" s="9">
        <v>3</v>
      </c>
      <c r="E53" s="6"/>
      <c r="F53" s="8">
        <v>0.23</v>
      </c>
      <c r="G53" s="6"/>
      <c r="H53" s="7">
        <f t="shared" si="0"/>
        <v>0</v>
      </c>
      <c r="I53" s="7">
        <f t="shared" si="1"/>
        <v>0</v>
      </c>
      <c r="J53" s="3"/>
      <c r="K53" s="54">
        <v>2300</v>
      </c>
      <c r="L53" s="69" t="s">
        <v>286</v>
      </c>
    </row>
    <row r="54" spans="1:12" s="2" customFormat="1" ht="18" customHeight="1">
      <c r="A54" s="5" t="s">
        <v>81</v>
      </c>
      <c r="B54" s="3" t="s">
        <v>78</v>
      </c>
      <c r="C54" s="5" t="s">
        <v>10</v>
      </c>
      <c r="D54" s="9">
        <v>400</v>
      </c>
      <c r="E54" s="6"/>
      <c r="F54" s="8">
        <v>0.23</v>
      </c>
      <c r="G54" s="6"/>
      <c r="H54" s="7">
        <f t="shared" si="0"/>
        <v>0</v>
      </c>
      <c r="I54" s="7">
        <f t="shared" si="1"/>
        <v>0</v>
      </c>
      <c r="J54" s="3"/>
      <c r="K54" s="54">
        <v>3000</v>
      </c>
      <c r="L54" s="69" t="s">
        <v>286</v>
      </c>
    </row>
    <row r="55" spans="1:12" s="2" customFormat="1" ht="18" customHeight="1">
      <c r="A55" s="5" t="s">
        <v>178</v>
      </c>
      <c r="B55" s="3" t="s">
        <v>80</v>
      </c>
      <c r="C55" s="5" t="s">
        <v>10</v>
      </c>
      <c r="D55" s="9">
        <v>25</v>
      </c>
      <c r="E55" s="6"/>
      <c r="F55" s="8">
        <v>0.23</v>
      </c>
      <c r="G55" s="6"/>
      <c r="H55" s="7">
        <f t="shared" si="0"/>
        <v>0</v>
      </c>
      <c r="I55" s="7">
        <f t="shared" si="1"/>
        <v>0</v>
      </c>
      <c r="J55" s="3"/>
      <c r="K55" s="54">
        <v>21000</v>
      </c>
      <c r="L55" s="69" t="s">
        <v>286</v>
      </c>
    </row>
    <row r="56" spans="1:12" s="2" customFormat="1" ht="18" customHeight="1">
      <c r="A56" s="5" t="s">
        <v>230</v>
      </c>
      <c r="B56" s="3" t="s">
        <v>82</v>
      </c>
      <c r="C56" s="5" t="s">
        <v>10</v>
      </c>
      <c r="D56" s="9">
        <v>2</v>
      </c>
      <c r="E56" s="6"/>
      <c r="F56" s="8">
        <v>0.23</v>
      </c>
      <c r="G56" s="6"/>
      <c r="H56" s="7">
        <f t="shared" si="0"/>
        <v>0</v>
      </c>
      <c r="I56" s="7">
        <f t="shared" si="1"/>
        <v>0</v>
      </c>
      <c r="J56" s="3"/>
      <c r="K56" s="54">
        <v>2500</v>
      </c>
      <c r="L56" s="69" t="s">
        <v>287</v>
      </c>
    </row>
    <row r="57" spans="1:12" s="2" customFormat="1" ht="18" customHeight="1">
      <c r="A57" s="5" t="s">
        <v>231</v>
      </c>
      <c r="B57" s="3" t="s">
        <v>116</v>
      </c>
      <c r="C57" s="5" t="s">
        <v>10</v>
      </c>
      <c r="D57" s="9">
        <v>3</v>
      </c>
      <c r="E57" s="6"/>
      <c r="F57" s="8">
        <v>0.23</v>
      </c>
      <c r="G57" s="6"/>
      <c r="H57" s="7">
        <f t="shared" si="0"/>
        <v>0</v>
      </c>
      <c r="I57" s="7">
        <f t="shared" si="1"/>
        <v>0</v>
      </c>
      <c r="J57" s="3"/>
      <c r="K57" s="54">
        <v>30000</v>
      </c>
      <c r="L57" s="69" t="s">
        <v>286</v>
      </c>
    </row>
    <row r="58" spans="1:12" s="2" customFormat="1" ht="18" customHeight="1">
      <c r="A58" s="5" t="s">
        <v>232</v>
      </c>
      <c r="B58" s="3" t="s">
        <v>179</v>
      </c>
      <c r="C58" s="5" t="s">
        <v>10</v>
      </c>
      <c r="D58" s="9">
        <v>2</v>
      </c>
      <c r="E58" s="6"/>
      <c r="F58" s="8">
        <v>0.23</v>
      </c>
      <c r="G58" s="6"/>
      <c r="H58" s="7">
        <f t="shared" si="0"/>
        <v>0</v>
      </c>
      <c r="I58" s="7">
        <f t="shared" si="1"/>
        <v>0</v>
      </c>
      <c r="J58" s="3"/>
      <c r="K58" s="54">
        <v>20000</v>
      </c>
      <c r="L58" s="69" t="s">
        <v>286</v>
      </c>
    </row>
    <row r="59" spans="1:12" s="2" customFormat="1" ht="18" customHeight="1">
      <c r="A59" s="5" t="s">
        <v>233</v>
      </c>
      <c r="B59" s="3" t="s">
        <v>142</v>
      </c>
      <c r="C59" s="5" t="s">
        <v>10</v>
      </c>
      <c r="D59" s="9">
        <v>5</v>
      </c>
      <c r="E59" s="6"/>
      <c r="F59" s="8">
        <v>0.23</v>
      </c>
      <c r="G59" s="6"/>
      <c r="H59" s="7">
        <f t="shared" si="0"/>
        <v>0</v>
      </c>
      <c r="I59" s="7">
        <f t="shared" si="1"/>
        <v>0</v>
      </c>
      <c r="J59" s="3"/>
      <c r="K59" s="54">
        <v>60000</v>
      </c>
      <c r="L59" s="69" t="s">
        <v>286</v>
      </c>
    </row>
    <row r="60" spans="1:12" ht="18" customHeight="1">
      <c r="A60" s="94" t="s">
        <v>17</v>
      </c>
      <c r="B60" s="95"/>
      <c r="C60" s="95"/>
      <c r="D60" s="95"/>
      <c r="E60" s="95"/>
      <c r="F60" s="95"/>
      <c r="G60" s="96"/>
      <c r="H60" s="20">
        <f>SUM(H8:H59)</f>
        <v>0</v>
      </c>
      <c r="I60" s="20">
        <f>SUM(I8:I59)</f>
        <v>0</v>
      </c>
      <c r="J60" s="10"/>
      <c r="K60" s="46"/>
      <c r="L60" s="69"/>
    </row>
    <row r="61" spans="1:11" ht="18" customHeight="1">
      <c r="A61" s="88" t="s">
        <v>209</v>
      </c>
      <c r="B61" s="89"/>
      <c r="C61" s="89"/>
      <c r="D61" s="89"/>
      <c r="E61" s="89"/>
      <c r="F61" s="89"/>
      <c r="G61" s="89"/>
      <c r="H61" s="89"/>
      <c r="I61" s="90"/>
      <c r="J61" s="19"/>
      <c r="K61" s="19"/>
    </row>
    <row r="62" spans="1:12" ht="18" customHeight="1">
      <c r="A62" s="12" t="s">
        <v>9</v>
      </c>
      <c r="B62" s="48" t="s">
        <v>83</v>
      </c>
      <c r="C62" s="13" t="s">
        <v>10</v>
      </c>
      <c r="D62" s="16">
        <v>10</v>
      </c>
      <c r="E62" s="14"/>
      <c r="F62" s="15">
        <v>0.23</v>
      </c>
      <c r="G62" s="17"/>
      <c r="H62" s="18">
        <f>(D62*E62)</f>
        <v>0</v>
      </c>
      <c r="I62" s="17">
        <f aca="true" t="shared" si="2" ref="I62:I109">(D62*G62)</f>
        <v>0</v>
      </c>
      <c r="J62" s="12"/>
      <c r="K62" s="55">
        <v>7200</v>
      </c>
      <c r="L62" s="69" t="s">
        <v>286</v>
      </c>
    </row>
    <row r="63" spans="1:12" s="2" customFormat="1" ht="18" customHeight="1">
      <c r="A63" s="12" t="s">
        <v>16</v>
      </c>
      <c r="B63" s="11" t="s">
        <v>84</v>
      </c>
      <c r="C63" s="12" t="s">
        <v>10</v>
      </c>
      <c r="D63" s="16">
        <v>10</v>
      </c>
      <c r="E63" s="14"/>
      <c r="F63" s="15">
        <v>0.23</v>
      </c>
      <c r="G63" s="17"/>
      <c r="H63" s="18">
        <f aca="true" t="shared" si="3" ref="H63:H109">(D63*E63)</f>
        <v>0</v>
      </c>
      <c r="I63" s="17">
        <f t="shared" si="2"/>
        <v>0</v>
      </c>
      <c r="J63" s="12"/>
      <c r="K63" s="55">
        <v>25000</v>
      </c>
      <c r="L63" s="69" t="s">
        <v>286</v>
      </c>
    </row>
    <row r="64" spans="1:12" s="2" customFormat="1" ht="18" customHeight="1">
      <c r="A64" s="12" t="s">
        <v>11</v>
      </c>
      <c r="B64" s="11" t="s">
        <v>129</v>
      </c>
      <c r="C64" s="12" t="s">
        <v>10</v>
      </c>
      <c r="D64" s="16">
        <v>3</v>
      </c>
      <c r="E64" s="14"/>
      <c r="F64" s="15">
        <v>0.23</v>
      </c>
      <c r="G64" s="17"/>
      <c r="H64" s="18">
        <f t="shared" si="3"/>
        <v>0</v>
      </c>
      <c r="I64" s="17">
        <f t="shared" si="2"/>
        <v>0</v>
      </c>
      <c r="J64" s="12"/>
      <c r="K64" s="55">
        <v>20000</v>
      </c>
      <c r="L64" s="69" t="s">
        <v>286</v>
      </c>
    </row>
    <row r="65" spans="1:12" s="2" customFormat="1" ht="18" customHeight="1">
      <c r="A65" s="12" t="s">
        <v>12</v>
      </c>
      <c r="B65" s="11" t="s">
        <v>123</v>
      </c>
      <c r="C65" s="12" t="s">
        <v>10</v>
      </c>
      <c r="D65" s="16">
        <v>5</v>
      </c>
      <c r="E65" s="14"/>
      <c r="F65" s="15">
        <v>0.23</v>
      </c>
      <c r="G65" s="17"/>
      <c r="H65" s="18">
        <f t="shared" si="3"/>
        <v>0</v>
      </c>
      <c r="I65" s="17">
        <f t="shared" si="2"/>
        <v>0</v>
      </c>
      <c r="J65" s="12"/>
      <c r="K65" s="55">
        <v>12000</v>
      </c>
      <c r="L65" s="69" t="s">
        <v>286</v>
      </c>
    </row>
    <row r="66" spans="1:12" s="2" customFormat="1" ht="18" customHeight="1">
      <c r="A66" s="12" t="s">
        <v>13</v>
      </c>
      <c r="B66" s="11" t="s">
        <v>124</v>
      </c>
      <c r="C66" s="12" t="s">
        <v>10</v>
      </c>
      <c r="D66" s="16">
        <v>5</v>
      </c>
      <c r="E66" s="14"/>
      <c r="F66" s="15">
        <v>0.23</v>
      </c>
      <c r="G66" s="17"/>
      <c r="H66" s="18">
        <f t="shared" si="3"/>
        <v>0</v>
      </c>
      <c r="I66" s="17">
        <f t="shared" si="2"/>
        <v>0</v>
      </c>
      <c r="J66" s="12"/>
      <c r="K66" s="55">
        <v>10000</v>
      </c>
      <c r="L66" s="69" t="s">
        <v>286</v>
      </c>
    </row>
    <row r="67" spans="1:12" s="2" customFormat="1" ht="18" customHeight="1">
      <c r="A67" s="12" t="s">
        <v>14</v>
      </c>
      <c r="B67" s="11" t="s">
        <v>125</v>
      </c>
      <c r="C67" s="12" t="s">
        <v>10</v>
      </c>
      <c r="D67" s="16">
        <v>5</v>
      </c>
      <c r="E67" s="14"/>
      <c r="F67" s="15">
        <v>0.23</v>
      </c>
      <c r="G67" s="17"/>
      <c r="H67" s="18">
        <f t="shared" si="3"/>
        <v>0</v>
      </c>
      <c r="I67" s="17">
        <f t="shared" si="2"/>
        <v>0</v>
      </c>
      <c r="J67" s="12"/>
      <c r="K67" s="55">
        <v>10000</v>
      </c>
      <c r="L67" s="69" t="s">
        <v>286</v>
      </c>
    </row>
    <row r="68" spans="1:12" s="2" customFormat="1" ht="18" customHeight="1">
      <c r="A68" s="12" t="s">
        <v>15</v>
      </c>
      <c r="B68" s="11" t="s">
        <v>126</v>
      </c>
      <c r="C68" s="12" t="s">
        <v>10</v>
      </c>
      <c r="D68" s="16">
        <v>5</v>
      </c>
      <c r="E68" s="14"/>
      <c r="F68" s="15">
        <v>0.23</v>
      </c>
      <c r="G68" s="17"/>
      <c r="H68" s="18">
        <f t="shared" si="3"/>
        <v>0</v>
      </c>
      <c r="I68" s="17">
        <f t="shared" si="2"/>
        <v>0</v>
      </c>
      <c r="J68" s="12"/>
      <c r="K68" s="55">
        <v>10000</v>
      </c>
      <c r="L68" s="69" t="s">
        <v>286</v>
      </c>
    </row>
    <row r="69" spans="1:12" s="2" customFormat="1" ht="18" customHeight="1">
      <c r="A69" s="12" t="s">
        <v>18</v>
      </c>
      <c r="B69" s="49" t="s">
        <v>85</v>
      </c>
      <c r="C69" s="12" t="s">
        <v>10</v>
      </c>
      <c r="D69" s="16">
        <v>200</v>
      </c>
      <c r="E69" s="14"/>
      <c r="F69" s="15">
        <v>0.23</v>
      </c>
      <c r="G69" s="17"/>
      <c r="H69" s="18">
        <f t="shared" si="3"/>
        <v>0</v>
      </c>
      <c r="I69" s="17">
        <f t="shared" si="2"/>
        <v>0</v>
      </c>
      <c r="J69" s="12"/>
      <c r="K69" s="55">
        <v>7200</v>
      </c>
      <c r="L69" s="69" t="s">
        <v>286</v>
      </c>
    </row>
    <row r="70" spans="1:12" s="2" customFormat="1" ht="18" customHeight="1">
      <c r="A70" s="12" t="s">
        <v>88</v>
      </c>
      <c r="B70" s="49" t="s">
        <v>86</v>
      </c>
      <c r="C70" s="12" t="s">
        <v>10</v>
      </c>
      <c r="D70" s="16">
        <v>50</v>
      </c>
      <c r="E70" s="14"/>
      <c r="F70" s="15">
        <v>0.23</v>
      </c>
      <c r="G70" s="17"/>
      <c r="H70" s="18">
        <f t="shared" si="3"/>
        <v>0</v>
      </c>
      <c r="I70" s="17">
        <f t="shared" si="2"/>
        <v>0</v>
      </c>
      <c r="J70" s="12"/>
      <c r="K70" s="55">
        <v>7200</v>
      </c>
      <c r="L70" s="69" t="s">
        <v>286</v>
      </c>
    </row>
    <row r="71" spans="1:12" s="2" customFormat="1" ht="18" customHeight="1">
      <c r="A71" s="12" t="s">
        <v>19</v>
      </c>
      <c r="B71" s="49" t="s">
        <v>99</v>
      </c>
      <c r="C71" s="12" t="s">
        <v>10</v>
      </c>
      <c r="D71" s="16">
        <v>10</v>
      </c>
      <c r="E71" s="14"/>
      <c r="F71" s="15">
        <v>0.23</v>
      </c>
      <c r="G71" s="17"/>
      <c r="H71" s="18">
        <f t="shared" si="3"/>
        <v>0</v>
      </c>
      <c r="I71" s="17">
        <f t="shared" si="2"/>
        <v>0</v>
      </c>
      <c r="J71" s="12"/>
      <c r="K71" s="55">
        <v>12500</v>
      </c>
      <c r="L71" s="69" t="s">
        <v>286</v>
      </c>
    </row>
    <row r="72" spans="1:12" s="2" customFormat="1" ht="18" customHeight="1">
      <c r="A72" s="12" t="s">
        <v>20</v>
      </c>
      <c r="B72" s="49" t="s">
        <v>127</v>
      </c>
      <c r="C72" s="12" t="s">
        <v>10</v>
      </c>
      <c r="D72" s="16">
        <v>15</v>
      </c>
      <c r="E72" s="14"/>
      <c r="F72" s="15">
        <v>0.23</v>
      </c>
      <c r="G72" s="17"/>
      <c r="H72" s="18">
        <f t="shared" si="3"/>
        <v>0</v>
      </c>
      <c r="I72" s="17">
        <f t="shared" si="2"/>
        <v>0</v>
      </c>
      <c r="J72" s="12"/>
      <c r="K72" s="55">
        <v>100000</v>
      </c>
      <c r="L72" s="69" t="s">
        <v>286</v>
      </c>
    </row>
    <row r="73" spans="1:12" s="2" customFormat="1" ht="18" customHeight="1">
      <c r="A73" s="12" t="s">
        <v>21</v>
      </c>
      <c r="B73" s="49" t="s">
        <v>89</v>
      </c>
      <c r="C73" s="12" t="s">
        <v>10</v>
      </c>
      <c r="D73" s="16">
        <v>15</v>
      </c>
      <c r="E73" s="14"/>
      <c r="F73" s="15">
        <v>0.23</v>
      </c>
      <c r="G73" s="17"/>
      <c r="H73" s="18">
        <f t="shared" si="3"/>
        <v>0</v>
      </c>
      <c r="I73" s="17">
        <f t="shared" si="2"/>
        <v>0</v>
      </c>
      <c r="J73" s="12"/>
      <c r="K73" s="55">
        <v>100000</v>
      </c>
      <c r="L73" s="69" t="s">
        <v>286</v>
      </c>
    </row>
    <row r="74" spans="1:12" s="2" customFormat="1" ht="18" customHeight="1">
      <c r="A74" s="12" t="s">
        <v>22</v>
      </c>
      <c r="B74" s="49" t="s">
        <v>267</v>
      </c>
      <c r="C74" s="12" t="s">
        <v>10</v>
      </c>
      <c r="D74" s="16">
        <v>2</v>
      </c>
      <c r="E74" s="14"/>
      <c r="F74" s="15">
        <v>0.23</v>
      </c>
      <c r="G74" s="17"/>
      <c r="H74" s="18">
        <f t="shared" si="3"/>
        <v>0</v>
      </c>
      <c r="I74" s="17">
        <f t="shared" si="2"/>
        <v>0</v>
      </c>
      <c r="J74" s="12"/>
      <c r="K74" s="55">
        <v>25000</v>
      </c>
      <c r="L74" s="69" t="s">
        <v>286</v>
      </c>
    </row>
    <row r="75" spans="1:12" s="2" customFormat="1" ht="18" customHeight="1">
      <c r="A75" s="12" t="s">
        <v>23</v>
      </c>
      <c r="B75" s="49" t="s">
        <v>268</v>
      </c>
      <c r="C75" s="12" t="s">
        <v>10</v>
      </c>
      <c r="D75" s="16">
        <v>2</v>
      </c>
      <c r="E75" s="14"/>
      <c r="F75" s="15">
        <v>0.23</v>
      </c>
      <c r="G75" s="17"/>
      <c r="H75" s="18">
        <f t="shared" si="3"/>
        <v>0</v>
      </c>
      <c r="I75" s="17">
        <f t="shared" si="2"/>
        <v>0</v>
      </c>
      <c r="J75" s="12"/>
      <c r="K75" s="55">
        <v>15000</v>
      </c>
      <c r="L75" s="69" t="s">
        <v>286</v>
      </c>
    </row>
    <row r="76" spans="1:12" s="2" customFormat="1" ht="18" customHeight="1">
      <c r="A76" s="12" t="s">
        <v>30</v>
      </c>
      <c r="B76" s="49" t="s">
        <v>269</v>
      </c>
      <c r="C76" s="12" t="s">
        <v>10</v>
      </c>
      <c r="D76" s="16">
        <v>2</v>
      </c>
      <c r="E76" s="14"/>
      <c r="F76" s="15">
        <v>0.23</v>
      </c>
      <c r="G76" s="17"/>
      <c r="H76" s="18">
        <f t="shared" si="3"/>
        <v>0</v>
      </c>
      <c r="I76" s="17">
        <f t="shared" si="2"/>
        <v>0</v>
      </c>
      <c r="J76" s="12"/>
      <c r="K76" s="55">
        <v>15000</v>
      </c>
      <c r="L76" s="69" t="s">
        <v>286</v>
      </c>
    </row>
    <row r="77" spans="1:12" s="2" customFormat="1" ht="18" customHeight="1">
      <c r="A77" s="12" t="s">
        <v>33</v>
      </c>
      <c r="B77" s="49" t="s">
        <v>270</v>
      </c>
      <c r="C77" s="12" t="s">
        <v>10</v>
      </c>
      <c r="D77" s="16">
        <v>2</v>
      </c>
      <c r="E77" s="14"/>
      <c r="F77" s="15">
        <v>0.23</v>
      </c>
      <c r="G77" s="17"/>
      <c r="H77" s="18">
        <f t="shared" si="3"/>
        <v>0</v>
      </c>
      <c r="I77" s="17">
        <f t="shared" si="2"/>
        <v>0</v>
      </c>
      <c r="J77" s="12"/>
      <c r="K77" s="55">
        <v>15000</v>
      </c>
      <c r="L77" s="69" t="s">
        <v>286</v>
      </c>
    </row>
    <row r="78" spans="1:12" s="2" customFormat="1" ht="18" customHeight="1">
      <c r="A78" s="12" t="s">
        <v>34</v>
      </c>
      <c r="B78" s="49" t="s">
        <v>90</v>
      </c>
      <c r="C78" s="12" t="s">
        <v>10</v>
      </c>
      <c r="D78" s="16">
        <v>75</v>
      </c>
      <c r="E78" s="14"/>
      <c r="F78" s="15">
        <v>0.23</v>
      </c>
      <c r="G78" s="17"/>
      <c r="H78" s="18">
        <f t="shared" si="3"/>
        <v>0</v>
      </c>
      <c r="I78" s="17">
        <f t="shared" si="2"/>
        <v>0</v>
      </c>
      <c r="J78" s="12"/>
      <c r="K78" s="55">
        <v>7200</v>
      </c>
      <c r="L78" s="69" t="s">
        <v>286</v>
      </c>
    </row>
    <row r="79" spans="1:12" s="2" customFormat="1" ht="18" customHeight="1">
      <c r="A79" s="12" t="s">
        <v>36</v>
      </c>
      <c r="B79" s="49" t="s">
        <v>100</v>
      </c>
      <c r="C79" s="12" t="s">
        <v>10</v>
      </c>
      <c r="D79" s="16">
        <v>8</v>
      </c>
      <c r="E79" s="14"/>
      <c r="F79" s="15">
        <v>0.23</v>
      </c>
      <c r="G79" s="17"/>
      <c r="H79" s="18">
        <f t="shared" si="3"/>
        <v>0</v>
      </c>
      <c r="I79" s="17">
        <f t="shared" si="2"/>
        <v>0</v>
      </c>
      <c r="J79" s="12"/>
      <c r="K79" s="55">
        <v>12000</v>
      </c>
      <c r="L79" s="69" t="s">
        <v>286</v>
      </c>
    </row>
    <row r="80" spans="1:12" s="2" customFormat="1" ht="18" customHeight="1">
      <c r="A80" s="12" t="s">
        <v>38</v>
      </c>
      <c r="B80" s="49" t="s">
        <v>101</v>
      </c>
      <c r="C80" s="12" t="s">
        <v>10</v>
      </c>
      <c r="D80" s="16">
        <v>8</v>
      </c>
      <c r="E80" s="14"/>
      <c r="F80" s="15">
        <v>0.23</v>
      </c>
      <c r="G80" s="17"/>
      <c r="H80" s="18">
        <f t="shared" si="3"/>
        <v>0</v>
      </c>
      <c r="I80" s="17">
        <f t="shared" si="2"/>
        <v>0</v>
      </c>
      <c r="J80" s="12"/>
      <c r="K80" s="55">
        <v>6000</v>
      </c>
      <c r="L80" s="69" t="s">
        <v>286</v>
      </c>
    </row>
    <row r="81" spans="1:12" s="2" customFormat="1" ht="18" customHeight="1">
      <c r="A81" s="12" t="s">
        <v>40</v>
      </c>
      <c r="B81" s="49" t="s">
        <v>103</v>
      </c>
      <c r="C81" s="12" t="s">
        <v>10</v>
      </c>
      <c r="D81" s="16">
        <v>8</v>
      </c>
      <c r="E81" s="14"/>
      <c r="F81" s="15">
        <v>0.23</v>
      </c>
      <c r="G81" s="17"/>
      <c r="H81" s="18">
        <f t="shared" si="3"/>
        <v>0</v>
      </c>
      <c r="I81" s="17">
        <f t="shared" si="2"/>
        <v>0</v>
      </c>
      <c r="J81" s="12"/>
      <c r="K81" s="55">
        <v>6000</v>
      </c>
      <c r="L81" s="69" t="s">
        <v>286</v>
      </c>
    </row>
    <row r="82" spans="1:12" s="2" customFormat="1" ht="18" customHeight="1">
      <c r="A82" s="12" t="s">
        <v>48</v>
      </c>
      <c r="B82" s="49" t="s">
        <v>102</v>
      </c>
      <c r="C82" s="12" t="s">
        <v>10</v>
      </c>
      <c r="D82" s="16">
        <v>8</v>
      </c>
      <c r="E82" s="14"/>
      <c r="F82" s="15">
        <v>0.23</v>
      </c>
      <c r="G82" s="17"/>
      <c r="H82" s="18">
        <f t="shared" si="3"/>
        <v>0</v>
      </c>
      <c r="I82" s="17">
        <f t="shared" si="2"/>
        <v>0</v>
      </c>
      <c r="J82" s="12"/>
      <c r="K82" s="55">
        <v>6000</v>
      </c>
      <c r="L82" s="69" t="s">
        <v>286</v>
      </c>
    </row>
    <row r="83" spans="1:12" s="2" customFormat="1" ht="18" customHeight="1">
      <c r="A83" s="12" t="s">
        <v>49</v>
      </c>
      <c r="B83" s="49" t="s">
        <v>128</v>
      </c>
      <c r="C83" s="12" t="s">
        <v>10</v>
      </c>
      <c r="D83" s="16">
        <v>12</v>
      </c>
      <c r="E83" s="14"/>
      <c r="F83" s="15">
        <v>0.23</v>
      </c>
      <c r="G83" s="17"/>
      <c r="H83" s="18">
        <f t="shared" si="3"/>
        <v>0</v>
      </c>
      <c r="I83" s="17">
        <f t="shared" si="2"/>
        <v>0</v>
      </c>
      <c r="J83" s="12"/>
      <c r="K83" s="55">
        <v>10500</v>
      </c>
      <c r="L83" s="69" t="s">
        <v>286</v>
      </c>
    </row>
    <row r="84" spans="1:12" s="2" customFormat="1" ht="18" customHeight="1">
      <c r="A84" s="12" t="s">
        <v>50</v>
      </c>
      <c r="B84" s="49" t="s">
        <v>104</v>
      </c>
      <c r="C84" s="12" t="s">
        <v>10</v>
      </c>
      <c r="D84" s="16">
        <v>12</v>
      </c>
      <c r="E84" s="14"/>
      <c r="F84" s="15">
        <v>0.23</v>
      </c>
      <c r="G84" s="17"/>
      <c r="H84" s="18">
        <f t="shared" si="3"/>
        <v>0</v>
      </c>
      <c r="I84" s="17">
        <f t="shared" si="2"/>
        <v>0</v>
      </c>
      <c r="J84" s="12"/>
      <c r="K84" s="55">
        <v>4800</v>
      </c>
      <c r="L84" s="69" t="s">
        <v>286</v>
      </c>
    </row>
    <row r="85" spans="1:12" s="2" customFormat="1" ht="18" customHeight="1">
      <c r="A85" s="12" t="s">
        <v>51</v>
      </c>
      <c r="B85" s="49" t="s">
        <v>105</v>
      </c>
      <c r="C85" s="12" t="s">
        <v>10</v>
      </c>
      <c r="D85" s="16">
        <v>12</v>
      </c>
      <c r="E85" s="14"/>
      <c r="F85" s="15">
        <v>0.23</v>
      </c>
      <c r="G85" s="17"/>
      <c r="H85" s="18">
        <f t="shared" si="3"/>
        <v>0</v>
      </c>
      <c r="I85" s="17">
        <f t="shared" si="2"/>
        <v>0</v>
      </c>
      <c r="J85" s="12"/>
      <c r="K85" s="55">
        <v>4800</v>
      </c>
      <c r="L85" s="69" t="s">
        <v>286</v>
      </c>
    </row>
    <row r="86" spans="1:12" s="2" customFormat="1" ht="18" customHeight="1">
      <c r="A86" s="12" t="s">
        <v>117</v>
      </c>
      <c r="B86" s="49" t="s">
        <v>106</v>
      </c>
      <c r="C86" s="12" t="s">
        <v>10</v>
      </c>
      <c r="D86" s="16">
        <v>12</v>
      </c>
      <c r="E86" s="14"/>
      <c r="F86" s="15">
        <v>0.23</v>
      </c>
      <c r="G86" s="17"/>
      <c r="H86" s="18">
        <f t="shared" si="3"/>
        <v>0</v>
      </c>
      <c r="I86" s="17">
        <f t="shared" si="2"/>
        <v>0</v>
      </c>
      <c r="J86" s="12"/>
      <c r="K86" s="55">
        <v>4800</v>
      </c>
      <c r="L86" s="69" t="s">
        <v>286</v>
      </c>
    </row>
    <row r="87" spans="1:12" s="2" customFormat="1" ht="18" customHeight="1">
      <c r="A87" s="12" t="s">
        <v>118</v>
      </c>
      <c r="B87" s="49" t="s">
        <v>122</v>
      </c>
      <c r="C87" s="12" t="s">
        <v>10</v>
      </c>
      <c r="D87" s="16">
        <v>7</v>
      </c>
      <c r="E87" s="14"/>
      <c r="F87" s="15">
        <v>0.23</v>
      </c>
      <c r="G87" s="17"/>
      <c r="H87" s="18">
        <f t="shared" si="3"/>
        <v>0</v>
      </c>
      <c r="I87" s="17">
        <f t="shared" si="2"/>
        <v>0</v>
      </c>
      <c r="J87" s="12"/>
      <c r="K87" s="55">
        <v>30000</v>
      </c>
      <c r="L87" s="69" t="s">
        <v>286</v>
      </c>
    </row>
    <row r="88" spans="1:12" s="2" customFormat="1" ht="18" customHeight="1">
      <c r="A88" s="12" t="s">
        <v>119</v>
      </c>
      <c r="B88" s="49" t="s">
        <v>160</v>
      </c>
      <c r="C88" s="12" t="s">
        <v>10</v>
      </c>
      <c r="D88" s="16">
        <v>5</v>
      </c>
      <c r="E88" s="14"/>
      <c r="F88" s="15">
        <v>0.23</v>
      </c>
      <c r="G88" s="17"/>
      <c r="H88" s="18">
        <f t="shared" si="3"/>
        <v>0</v>
      </c>
      <c r="I88" s="17">
        <f t="shared" si="2"/>
        <v>0</v>
      </c>
      <c r="J88" s="12"/>
      <c r="K88" s="55">
        <v>18000</v>
      </c>
      <c r="L88" s="69" t="s">
        <v>286</v>
      </c>
    </row>
    <row r="89" spans="1:12" s="2" customFormat="1" ht="18" customHeight="1">
      <c r="A89" s="12" t="s">
        <v>120</v>
      </c>
      <c r="B89" s="49" t="s">
        <v>161</v>
      </c>
      <c r="C89" s="12" t="s">
        <v>10</v>
      </c>
      <c r="D89" s="16">
        <v>5</v>
      </c>
      <c r="E89" s="14"/>
      <c r="F89" s="15">
        <v>0.23</v>
      </c>
      <c r="G89" s="17"/>
      <c r="H89" s="18">
        <f t="shared" si="3"/>
        <v>0</v>
      </c>
      <c r="I89" s="17">
        <f t="shared" si="2"/>
        <v>0</v>
      </c>
      <c r="J89" s="12"/>
      <c r="K89" s="55">
        <v>12000</v>
      </c>
      <c r="L89" s="69" t="s">
        <v>286</v>
      </c>
    </row>
    <row r="90" spans="1:12" s="2" customFormat="1" ht="18" customHeight="1">
      <c r="A90" s="12" t="s">
        <v>121</v>
      </c>
      <c r="B90" s="49" t="s">
        <v>162</v>
      </c>
      <c r="C90" s="12" t="s">
        <v>10</v>
      </c>
      <c r="D90" s="16">
        <v>5</v>
      </c>
      <c r="E90" s="14"/>
      <c r="F90" s="15">
        <v>0.23</v>
      </c>
      <c r="G90" s="17"/>
      <c r="H90" s="18">
        <f t="shared" si="3"/>
        <v>0</v>
      </c>
      <c r="I90" s="17">
        <f t="shared" si="2"/>
        <v>0</v>
      </c>
      <c r="J90" s="12"/>
      <c r="K90" s="55">
        <v>12000</v>
      </c>
      <c r="L90" s="69" t="s">
        <v>286</v>
      </c>
    </row>
    <row r="91" spans="1:12" s="2" customFormat="1" ht="18" customHeight="1">
      <c r="A91" s="12" t="s">
        <v>52</v>
      </c>
      <c r="B91" s="49" t="s">
        <v>163</v>
      </c>
      <c r="C91" s="12" t="s">
        <v>10</v>
      </c>
      <c r="D91" s="16">
        <v>5</v>
      </c>
      <c r="E91" s="14"/>
      <c r="F91" s="15">
        <v>0.23</v>
      </c>
      <c r="G91" s="17"/>
      <c r="H91" s="18">
        <f t="shared" si="3"/>
        <v>0</v>
      </c>
      <c r="I91" s="17">
        <f t="shared" si="2"/>
        <v>0</v>
      </c>
      <c r="J91" s="12"/>
      <c r="K91" s="55">
        <v>12000</v>
      </c>
      <c r="L91" s="69" t="s">
        <v>286</v>
      </c>
    </row>
    <row r="92" spans="1:12" s="2" customFormat="1" ht="18" customHeight="1">
      <c r="A92" s="12" t="s">
        <v>54</v>
      </c>
      <c r="B92" s="49" t="s">
        <v>164</v>
      </c>
      <c r="C92" s="12" t="s">
        <v>10</v>
      </c>
      <c r="D92" s="16">
        <v>5</v>
      </c>
      <c r="E92" s="14"/>
      <c r="F92" s="15">
        <v>0.23</v>
      </c>
      <c r="G92" s="17"/>
      <c r="H92" s="18">
        <f t="shared" si="3"/>
        <v>0</v>
      </c>
      <c r="I92" s="17">
        <f t="shared" si="2"/>
        <v>0</v>
      </c>
      <c r="J92" s="12"/>
      <c r="K92" s="55">
        <v>1500</v>
      </c>
      <c r="L92" s="69" t="s">
        <v>286</v>
      </c>
    </row>
    <row r="93" spans="1:12" s="2" customFormat="1" ht="18" customHeight="1">
      <c r="A93" s="12" t="s">
        <v>56</v>
      </c>
      <c r="B93" s="49" t="s">
        <v>130</v>
      </c>
      <c r="C93" s="12" t="s">
        <v>10</v>
      </c>
      <c r="D93" s="16">
        <v>110</v>
      </c>
      <c r="E93" s="14"/>
      <c r="F93" s="15">
        <v>0.23</v>
      </c>
      <c r="G93" s="17"/>
      <c r="H93" s="18">
        <f t="shared" si="3"/>
        <v>0</v>
      </c>
      <c r="I93" s="17">
        <f t="shared" si="2"/>
        <v>0</v>
      </c>
      <c r="J93" s="12"/>
      <c r="K93" s="55">
        <v>9200</v>
      </c>
      <c r="L93" s="69" t="s">
        <v>286</v>
      </c>
    </row>
    <row r="94" spans="1:12" s="2" customFormat="1" ht="18" customHeight="1">
      <c r="A94" s="12" t="s">
        <v>58</v>
      </c>
      <c r="B94" s="49" t="s">
        <v>131</v>
      </c>
      <c r="C94" s="12" t="s">
        <v>10</v>
      </c>
      <c r="D94" s="16">
        <v>20</v>
      </c>
      <c r="E94" s="14"/>
      <c r="F94" s="15">
        <v>0.23</v>
      </c>
      <c r="G94" s="17"/>
      <c r="H94" s="18">
        <f t="shared" si="3"/>
        <v>0</v>
      </c>
      <c r="I94" s="17">
        <f t="shared" si="2"/>
        <v>0</v>
      </c>
      <c r="J94" s="12"/>
      <c r="K94" s="55">
        <v>20000</v>
      </c>
      <c r="L94" s="69" t="s">
        <v>286</v>
      </c>
    </row>
    <row r="95" spans="1:12" s="2" customFormat="1" ht="18" customHeight="1">
      <c r="A95" s="12" t="s">
        <v>59</v>
      </c>
      <c r="B95" s="49" t="s">
        <v>132</v>
      </c>
      <c r="C95" s="12" t="s">
        <v>10</v>
      </c>
      <c r="D95" s="16">
        <v>20</v>
      </c>
      <c r="E95" s="14"/>
      <c r="F95" s="15">
        <v>0.23</v>
      </c>
      <c r="G95" s="17"/>
      <c r="H95" s="18">
        <f t="shared" si="3"/>
        <v>0</v>
      </c>
      <c r="I95" s="17">
        <f t="shared" si="2"/>
        <v>0</v>
      </c>
      <c r="J95" s="12"/>
      <c r="K95" s="55">
        <v>6400</v>
      </c>
      <c r="L95" s="69" t="s">
        <v>286</v>
      </c>
    </row>
    <row r="96" spans="1:12" s="2" customFormat="1" ht="18" customHeight="1">
      <c r="A96" s="12" t="s">
        <v>62</v>
      </c>
      <c r="B96" s="49" t="s">
        <v>133</v>
      </c>
      <c r="C96" s="12" t="s">
        <v>10</v>
      </c>
      <c r="D96" s="16">
        <v>110</v>
      </c>
      <c r="E96" s="14"/>
      <c r="F96" s="15">
        <v>0.23</v>
      </c>
      <c r="G96" s="17"/>
      <c r="H96" s="18">
        <f t="shared" si="3"/>
        <v>0</v>
      </c>
      <c r="I96" s="17">
        <f t="shared" si="2"/>
        <v>0</v>
      </c>
      <c r="J96" s="12"/>
      <c r="K96" s="55">
        <v>2100</v>
      </c>
      <c r="L96" s="69" t="s">
        <v>286</v>
      </c>
    </row>
    <row r="97" spans="1:12" s="2" customFormat="1" ht="18" customHeight="1">
      <c r="A97" s="12" t="s">
        <v>64</v>
      </c>
      <c r="B97" s="49" t="s">
        <v>134</v>
      </c>
      <c r="C97" s="12" t="s">
        <v>10</v>
      </c>
      <c r="D97" s="16">
        <v>25</v>
      </c>
      <c r="E97" s="14"/>
      <c r="F97" s="15">
        <v>0.23</v>
      </c>
      <c r="G97" s="17"/>
      <c r="H97" s="18">
        <f t="shared" si="3"/>
        <v>0</v>
      </c>
      <c r="I97" s="17">
        <f t="shared" si="2"/>
        <v>0</v>
      </c>
      <c r="J97" s="12"/>
      <c r="K97" s="55">
        <v>2100</v>
      </c>
      <c r="L97" s="69" t="s">
        <v>286</v>
      </c>
    </row>
    <row r="98" spans="1:12" s="2" customFormat="1" ht="18" customHeight="1">
      <c r="A98" s="12" t="s">
        <v>65</v>
      </c>
      <c r="B98" s="49" t="s">
        <v>135</v>
      </c>
      <c r="C98" s="12" t="s">
        <v>10</v>
      </c>
      <c r="D98" s="16">
        <v>75</v>
      </c>
      <c r="E98" s="14"/>
      <c r="F98" s="15">
        <v>0.23</v>
      </c>
      <c r="G98" s="17"/>
      <c r="H98" s="18">
        <f t="shared" si="3"/>
        <v>0</v>
      </c>
      <c r="I98" s="17">
        <f t="shared" si="2"/>
        <v>0</v>
      </c>
      <c r="J98" s="12"/>
      <c r="K98" s="55">
        <v>2400</v>
      </c>
      <c r="L98" s="69" t="s">
        <v>286</v>
      </c>
    </row>
    <row r="99" spans="1:12" s="2" customFormat="1" ht="18" customHeight="1">
      <c r="A99" s="12" t="s">
        <v>66</v>
      </c>
      <c r="B99" s="49" t="s">
        <v>136</v>
      </c>
      <c r="C99" s="12" t="s">
        <v>10</v>
      </c>
      <c r="D99" s="16">
        <v>8</v>
      </c>
      <c r="E99" s="14"/>
      <c r="F99" s="15">
        <v>0.23</v>
      </c>
      <c r="G99" s="17"/>
      <c r="H99" s="18">
        <f t="shared" si="3"/>
        <v>0</v>
      </c>
      <c r="I99" s="17">
        <f t="shared" si="2"/>
        <v>0</v>
      </c>
      <c r="J99" s="12"/>
      <c r="K99" s="55">
        <v>36000</v>
      </c>
      <c r="L99" s="69" t="s">
        <v>286</v>
      </c>
    </row>
    <row r="100" spans="1:12" s="2" customFormat="1" ht="18" customHeight="1">
      <c r="A100" s="12" t="s">
        <v>68</v>
      </c>
      <c r="B100" s="49" t="s">
        <v>137</v>
      </c>
      <c r="C100" s="12" t="s">
        <v>10</v>
      </c>
      <c r="D100" s="16">
        <v>8</v>
      </c>
      <c r="E100" s="14"/>
      <c r="F100" s="15">
        <v>0.23</v>
      </c>
      <c r="G100" s="17"/>
      <c r="H100" s="18">
        <f t="shared" si="3"/>
        <v>0</v>
      </c>
      <c r="I100" s="17">
        <f t="shared" si="2"/>
        <v>0</v>
      </c>
      <c r="J100" s="12"/>
      <c r="K100" s="55">
        <v>19000</v>
      </c>
      <c r="L100" s="69" t="s">
        <v>286</v>
      </c>
    </row>
    <row r="101" spans="1:12" s="2" customFormat="1" ht="18" customHeight="1">
      <c r="A101" s="12" t="s">
        <v>69</v>
      </c>
      <c r="B101" s="49" t="s">
        <v>138</v>
      </c>
      <c r="C101" s="12" t="s">
        <v>10</v>
      </c>
      <c r="D101" s="16">
        <v>8</v>
      </c>
      <c r="E101" s="14"/>
      <c r="F101" s="15">
        <v>0.23</v>
      </c>
      <c r="G101" s="17"/>
      <c r="H101" s="18">
        <f t="shared" si="3"/>
        <v>0</v>
      </c>
      <c r="I101" s="17">
        <f t="shared" si="2"/>
        <v>0</v>
      </c>
      <c r="J101" s="12"/>
      <c r="K101" s="55">
        <v>19000</v>
      </c>
      <c r="L101" s="69" t="s">
        <v>286</v>
      </c>
    </row>
    <row r="102" spans="1:12" s="2" customFormat="1" ht="18" customHeight="1">
      <c r="A102" s="12" t="s">
        <v>70</v>
      </c>
      <c r="B102" s="49" t="s">
        <v>139</v>
      </c>
      <c r="C102" s="12" t="s">
        <v>10</v>
      </c>
      <c r="D102" s="16">
        <v>8</v>
      </c>
      <c r="E102" s="14"/>
      <c r="F102" s="15">
        <v>0.23</v>
      </c>
      <c r="G102" s="17"/>
      <c r="H102" s="18">
        <f t="shared" si="3"/>
        <v>0</v>
      </c>
      <c r="I102" s="17">
        <f t="shared" si="2"/>
        <v>0</v>
      </c>
      <c r="J102" s="12"/>
      <c r="K102" s="55">
        <v>19000</v>
      </c>
      <c r="L102" s="69" t="s">
        <v>286</v>
      </c>
    </row>
    <row r="103" spans="1:12" s="2" customFormat="1" ht="18" customHeight="1">
      <c r="A103" s="12" t="s">
        <v>72</v>
      </c>
      <c r="B103" s="49" t="s">
        <v>140</v>
      </c>
      <c r="C103" s="12" t="s">
        <v>10</v>
      </c>
      <c r="D103" s="16">
        <v>10</v>
      </c>
      <c r="E103" s="14"/>
      <c r="F103" s="15">
        <v>0.23</v>
      </c>
      <c r="G103" s="17"/>
      <c r="H103" s="18">
        <f t="shared" si="3"/>
        <v>0</v>
      </c>
      <c r="I103" s="17">
        <f t="shared" si="2"/>
        <v>0</v>
      </c>
      <c r="J103" s="12"/>
      <c r="K103" s="55">
        <v>2500</v>
      </c>
      <c r="L103" s="69" t="s">
        <v>286</v>
      </c>
    </row>
    <row r="104" spans="1:12" s="2" customFormat="1" ht="18" customHeight="1">
      <c r="A104" s="12" t="s">
        <v>74</v>
      </c>
      <c r="B104" s="49" t="s">
        <v>141</v>
      </c>
      <c r="C104" s="12" t="s">
        <v>10</v>
      </c>
      <c r="D104" s="16">
        <v>10</v>
      </c>
      <c r="E104" s="14"/>
      <c r="F104" s="15">
        <v>0.23</v>
      </c>
      <c r="G104" s="17"/>
      <c r="H104" s="18">
        <f t="shared" si="3"/>
        <v>0</v>
      </c>
      <c r="I104" s="17">
        <f t="shared" si="2"/>
        <v>0</v>
      </c>
      <c r="J104" s="12"/>
      <c r="K104" s="55">
        <v>14600</v>
      </c>
      <c r="L104" s="69" t="s">
        <v>286</v>
      </c>
    </row>
    <row r="105" spans="1:12" s="2" customFormat="1" ht="18" customHeight="1">
      <c r="A105" s="12" t="s">
        <v>76</v>
      </c>
      <c r="B105" s="49" t="s">
        <v>167</v>
      </c>
      <c r="C105" s="12" t="s">
        <v>10</v>
      </c>
      <c r="D105" s="16">
        <v>3</v>
      </c>
      <c r="E105" s="14"/>
      <c r="F105" s="15">
        <v>0.23</v>
      </c>
      <c r="G105" s="17"/>
      <c r="H105" s="18">
        <f t="shared" si="3"/>
        <v>0</v>
      </c>
      <c r="I105" s="17">
        <f t="shared" si="2"/>
        <v>0</v>
      </c>
      <c r="J105" s="12"/>
      <c r="K105" s="55">
        <v>500</v>
      </c>
      <c r="L105" s="69" t="s">
        <v>286</v>
      </c>
    </row>
    <row r="106" spans="1:12" s="2" customFormat="1" ht="18" customHeight="1">
      <c r="A106" s="12" t="s">
        <v>177</v>
      </c>
      <c r="B106" s="49" t="s">
        <v>168</v>
      </c>
      <c r="C106" s="12" t="s">
        <v>10</v>
      </c>
      <c r="D106" s="16">
        <v>3</v>
      </c>
      <c r="E106" s="14"/>
      <c r="F106" s="15">
        <v>0.23</v>
      </c>
      <c r="G106" s="17"/>
      <c r="H106" s="18">
        <f t="shared" si="3"/>
        <v>0</v>
      </c>
      <c r="I106" s="17">
        <f t="shared" si="2"/>
        <v>0</v>
      </c>
      <c r="J106" s="12"/>
      <c r="K106" s="55">
        <v>280</v>
      </c>
      <c r="L106" s="69" t="s">
        <v>286</v>
      </c>
    </row>
    <row r="107" spans="1:12" s="2" customFormat="1" ht="18" customHeight="1">
      <c r="A107" s="12" t="s">
        <v>79</v>
      </c>
      <c r="B107" s="49" t="s">
        <v>169</v>
      </c>
      <c r="C107" s="12" t="s">
        <v>10</v>
      </c>
      <c r="D107" s="16">
        <v>3</v>
      </c>
      <c r="E107" s="14"/>
      <c r="F107" s="15">
        <v>0.23</v>
      </c>
      <c r="G107" s="17"/>
      <c r="H107" s="18">
        <f t="shared" si="3"/>
        <v>0</v>
      </c>
      <c r="I107" s="17">
        <f t="shared" si="2"/>
        <v>0</v>
      </c>
      <c r="J107" s="12"/>
      <c r="K107" s="55">
        <v>280</v>
      </c>
      <c r="L107" s="69" t="s">
        <v>286</v>
      </c>
    </row>
    <row r="108" spans="1:12" s="2" customFormat="1" ht="18" customHeight="1">
      <c r="A108" s="12" t="s">
        <v>81</v>
      </c>
      <c r="B108" s="49" t="s">
        <v>170</v>
      </c>
      <c r="C108" s="12" t="s">
        <v>10</v>
      </c>
      <c r="D108" s="16">
        <v>3</v>
      </c>
      <c r="E108" s="14"/>
      <c r="F108" s="15">
        <v>0.23</v>
      </c>
      <c r="G108" s="17"/>
      <c r="H108" s="18">
        <f t="shared" si="3"/>
        <v>0</v>
      </c>
      <c r="I108" s="17">
        <f t="shared" si="2"/>
        <v>0</v>
      </c>
      <c r="J108" s="12"/>
      <c r="K108" s="55">
        <v>280</v>
      </c>
      <c r="L108" s="69" t="s">
        <v>286</v>
      </c>
    </row>
    <row r="109" spans="1:38" ht="18" customHeight="1">
      <c r="A109" s="12" t="s">
        <v>178</v>
      </c>
      <c r="B109" s="49" t="s">
        <v>143</v>
      </c>
      <c r="C109" s="12" t="s">
        <v>10</v>
      </c>
      <c r="D109" s="16">
        <v>10</v>
      </c>
      <c r="E109" s="14"/>
      <c r="F109" s="15">
        <v>0.23</v>
      </c>
      <c r="G109" s="17"/>
      <c r="H109" s="18">
        <f t="shared" si="3"/>
        <v>0</v>
      </c>
      <c r="I109" s="17">
        <f t="shared" si="2"/>
        <v>0</v>
      </c>
      <c r="J109" s="12"/>
      <c r="K109" s="55">
        <v>140000</v>
      </c>
      <c r="L109" s="72" t="s">
        <v>286</v>
      </c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</row>
    <row r="110" spans="1:38" s="51" customFormat="1" ht="18" customHeight="1">
      <c r="A110" s="85" t="s">
        <v>17</v>
      </c>
      <c r="B110" s="86"/>
      <c r="C110" s="86"/>
      <c r="D110" s="86"/>
      <c r="E110" s="86"/>
      <c r="F110" s="86"/>
      <c r="G110" s="87"/>
      <c r="H110" s="20">
        <f>SUM(H62:H109)</f>
        <v>0</v>
      </c>
      <c r="I110" s="20">
        <f>SUM(I62:I109)</f>
        <v>0</v>
      </c>
      <c r="J110" s="46"/>
      <c r="K110" s="46"/>
      <c r="L110" s="7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</row>
    <row r="111" spans="1:11" s="2" customFormat="1" ht="18" customHeight="1">
      <c r="A111" s="58" t="s">
        <v>94</v>
      </c>
      <c r="B111" s="50" t="s">
        <v>176</v>
      </c>
      <c r="C111" s="50"/>
      <c r="D111" s="50"/>
      <c r="E111" s="50"/>
      <c r="F111" s="50"/>
      <c r="G111" s="50"/>
      <c r="H111" s="50"/>
      <c r="I111" s="50"/>
      <c r="J111" s="50"/>
      <c r="K111" s="50"/>
    </row>
    <row r="112" spans="1:12" s="2" customFormat="1" ht="18" customHeight="1">
      <c r="A112" s="23" t="s">
        <v>9</v>
      </c>
      <c r="B112" s="45" t="s">
        <v>93</v>
      </c>
      <c r="C112" s="23" t="s">
        <v>10</v>
      </c>
      <c r="D112" s="27">
        <v>100</v>
      </c>
      <c r="E112" s="28"/>
      <c r="F112" s="26">
        <v>0.23</v>
      </c>
      <c r="G112" s="24"/>
      <c r="H112" s="25">
        <f aca="true" t="shared" si="4" ref="H112:H136">(D112*E112)</f>
        <v>0</v>
      </c>
      <c r="I112" s="24">
        <f aca="true" t="shared" si="5" ref="I112:I136">(D112*G112)</f>
        <v>0</v>
      </c>
      <c r="J112" s="56"/>
      <c r="K112" s="57">
        <v>12000</v>
      </c>
      <c r="L112" s="69" t="s">
        <v>286</v>
      </c>
    </row>
    <row r="113" spans="1:12" s="2" customFormat="1" ht="18" customHeight="1">
      <c r="A113" s="23" t="s">
        <v>16</v>
      </c>
      <c r="B113" s="45" t="s">
        <v>92</v>
      </c>
      <c r="C113" s="23" t="s">
        <v>10</v>
      </c>
      <c r="D113" s="27">
        <v>125</v>
      </c>
      <c r="E113" s="28"/>
      <c r="F113" s="26">
        <v>0.23</v>
      </c>
      <c r="G113" s="24"/>
      <c r="H113" s="25">
        <f t="shared" si="4"/>
        <v>0</v>
      </c>
      <c r="I113" s="24">
        <f t="shared" si="5"/>
        <v>0</v>
      </c>
      <c r="J113" s="56"/>
      <c r="K113" s="57">
        <v>8000</v>
      </c>
      <c r="L113" s="69" t="s">
        <v>286</v>
      </c>
    </row>
    <row r="114" spans="1:12" s="2" customFormat="1" ht="18" customHeight="1">
      <c r="A114" s="23" t="s">
        <v>11</v>
      </c>
      <c r="B114" s="45" t="s">
        <v>144</v>
      </c>
      <c r="C114" s="23" t="s">
        <v>10</v>
      </c>
      <c r="D114" s="27">
        <v>5</v>
      </c>
      <c r="E114" s="28"/>
      <c r="F114" s="26">
        <v>0.23</v>
      </c>
      <c r="G114" s="24"/>
      <c r="H114" s="25">
        <f t="shared" si="4"/>
        <v>0</v>
      </c>
      <c r="I114" s="24">
        <f t="shared" si="5"/>
        <v>0</v>
      </c>
      <c r="J114" s="56"/>
      <c r="K114" s="21">
        <v>600</v>
      </c>
      <c r="L114" s="69" t="s">
        <v>286</v>
      </c>
    </row>
    <row r="115" spans="1:12" s="2" customFormat="1" ht="18" customHeight="1">
      <c r="A115" s="23" t="s">
        <v>12</v>
      </c>
      <c r="B115" s="45" t="s">
        <v>145</v>
      </c>
      <c r="C115" s="23" t="s">
        <v>10</v>
      </c>
      <c r="D115" s="27">
        <v>5</v>
      </c>
      <c r="E115" s="28"/>
      <c r="F115" s="26">
        <v>0.23</v>
      </c>
      <c r="G115" s="24"/>
      <c r="H115" s="25">
        <f t="shared" si="4"/>
        <v>0</v>
      </c>
      <c r="I115" s="24">
        <f t="shared" si="5"/>
        <v>0</v>
      </c>
      <c r="J115" s="56"/>
      <c r="K115" s="21">
        <v>600</v>
      </c>
      <c r="L115" s="69" t="s">
        <v>286</v>
      </c>
    </row>
    <row r="116" spans="1:12" s="2" customFormat="1" ht="18" customHeight="1">
      <c r="A116" s="23" t="s">
        <v>13</v>
      </c>
      <c r="B116" s="45" t="s">
        <v>146</v>
      </c>
      <c r="C116" s="23" t="s">
        <v>10</v>
      </c>
      <c r="D116" s="27">
        <v>5</v>
      </c>
      <c r="E116" s="28"/>
      <c r="F116" s="26">
        <v>0.23</v>
      </c>
      <c r="G116" s="24"/>
      <c r="H116" s="25">
        <f t="shared" si="4"/>
        <v>0</v>
      </c>
      <c r="I116" s="24">
        <f t="shared" si="5"/>
        <v>0</v>
      </c>
      <c r="J116" s="56"/>
      <c r="K116" s="21">
        <v>600</v>
      </c>
      <c r="L116" s="69" t="s">
        <v>286</v>
      </c>
    </row>
    <row r="117" spans="1:12" s="2" customFormat="1" ht="18" customHeight="1">
      <c r="A117" s="23" t="s">
        <v>14</v>
      </c>
      <c r="B117" s="45" t="s">
        <v>147</v>
      </c>
      <c r="C117" s="23" t="s">
        <v>10</v>
      </c>
      <c r="D117" s="27">
        <v>5</v>
      </c>
      <c r="E117" s="28"/>
      <c r="F117" s="26">
        <v>0.23</v>
      </c>
      <c r="G117" s="24"/>
      <c r="H117" s="25">
        <f t="shared" si="4"/>
        <v>0</v>
      </c>
      <c r="I117" s="24">
        <f t="shared" si="5"/>
        <v>0</v>
      </c>
      <c r="J117" s="56"/>
      <c r="K117" s="21">
        <v>600</v>
      </c>
      <c r="L117" s="69" t="s">
        <v>286</v>
      </c>
    </row>
    <row r="118" spans="1:12" s="2" customFormat="1" ht="18" customHeight="1">
      <c r="A118" s="23" t="s">
        <v>15</v>
      </c>
      <c r="B118" s="45" t="s">
        <v>148</v>
      </c>
      <c r="C118" s="23" t="s">
        <v>10</v>
      </c>
      <c r="D118" s="27">
        <v>5</v>
      </c>
      <c r="E118" s="28"/>
      <c r="F118" s="26">
        <v>0.23</v>
      </c>
      <c r="G118" s="24"/>
      <c r="H118" s="25">
        <f t="shared" si="4"/>
        <v>0</v>
      </c>
      <c r="I118" s="24">
        <f t="shared" si="5"/>
        <v>0</v>
      </c>
      <c r="J118" s="56"/>
      <c r="K118" s="57">
        <v>2400</v>
      </c>
      <c r="L118" s="69" t="s">
        <v>286</v>
      </c>
    </row>
    <row r="119" spans="1:12" s="2" customFormat="1" ht="18" customHeight="1">
      <c r="A119" s="23" t="s">
        <v>18</v>
      </c>
      <c r="B119" s="45" t="s">
        <v>149</v>
      </c>
      <c r="C119" s="23" t="s">
        <v>10</v>
      </c>
      <c r="D119" s="27">
        <v>8</v>
      </c>
      <c r="E119" s="28"/>
      <c r="F119" s="26">
        <v>0.23</v>
      </c>
      <c r="G119" s="24"/>
      <c r="H119" s="25">
        <f t="shared" si="4"/>
        <v>0</v>
      </c>
      <c r="I119" s="24">
        <f t="shared" si="5"/>
        <v>0</v>
      </c>
      <c r="J119" s="56"/>
      <c r="K119" s="57">
        <v>12000</v>
      </c>
      <c r="L119" s="69" t="s">
        <v>286</v>
      </c>
    </row>
    <row r="120" spans="1:12" s="2" customFormat="1" ht="18" customHeight="1">
      <c r="A120" s="23" t="s">
        <v>88</v>
      </c>
      <c r="B120" s="45" t="s">
        <v>150</v>
      </c>
      <c r="C120" s="23" t="s">
        <v>10</v>
      </c>
      <c r="D120" s="27">
        <v>10</v>
      </c>
      <c r="E120" s="28"/>
      <c r="F120" s="26">
        <v>0.23</v>
      </c>
      <c r="G120" s="24"/>
      <c r="H120" s="25">
        <f t="shared" si="4"/>
        <v>0</v>
      </c>
      <c r="I120" s="24">
        <f t="shared" si="5"/>
        <v>0</v>
      </c>
      <c r="J120" s="56"/>
      <c r="K120" s="57">
        <v>50000</v>
      </c>
      <c r="L120" s="69" t="s">
        <v>286</v>
      </c>
    </row>
    <row r="121" spans="1:12" s="2" customFormat="1" ht="18" customHeight="1">
      <c r="A121" s="23" t="s">
        <v>19</v>
      </c>
      <c r="B121" s="45" t="s">
        <v>151</v>
      </c>
      <c r="C121" s="23" t="s">
        <v>10</v>
      </c>
      <c r="D121" s="27">
        <v>10</v>
      </c>
      <c r="E121" s="28"/>
      <c r="F121" s="26">
        <v>0.23</v>
      </c>
      <c r="G121" s="24"/>
      <c r="H121" s="25">
        <f t="shared" si="4"/>
        <v>0</v>
      </c>
      <c r="I121" s="24">
        <f t="shared" si="5"/>
        <v>0</v>
      </c>
      <c r="J121" s="56"/>
      <c r="K121" s="57">
        <v>2600</v>
      </c>
      <c r="L121" s="69" t="s">
        <v>287</v>
      </c>
    </row>
    <row r="122" spans="1:12" s="2" customFormat="1" ht="18" customHeight="1">
      <c r="A122" s="23" t="s">
        <v>20</v>
      </c>
      <c r="B122" s="45" t="s">
        <v>152</v>
      </c>
      <c r="C122" s="23" t="s">
        <v>10</v>
      </c>
      <c r="D122" s="27">
        <v>10</v>
      </c>
      <c r="E122" s="28"/>
      <c r="F122" s="26">
        <v>0.23</v>
      </c>
      <c r="G122" s="24"/>
      <c r="H122" s="25">
        <f t="shared" si="4"/>
        <v>0</v>
      </c>
      <c r="I122" s="24">
        <f t="shared" si="5"/>
        <v>0</v>
      </c>
      <c r="J122" s="56"/>
      <c r="K122" s="57">
        <v>2600</v>
      </c>
      <c r="L122" s="69" t="s">
        <v>287</v>
      </c>
    </row>
    <row r="123" spans="1:12" s="2" customFormat="1" ht="18" customHeight="1">
      <c r="A123" s="23" t="s">
        <v>21</v>
      </c>
      <c r="B123" s="45" t="s">
        <v>153</v>
      </c>
      <c r="C123" s="23" t="s">
        <v>10</v>
      </c>
      <c r="D123" s="27">
        <v>20</v>
      </c>
      <c r="E123" s="28"/>
      <c r="F123" s="26">
        <v>0.23</v>
      </c>
      <c r="G123" s="24"/>
      <c r="H123" s="25">
        <f t="shared" si="4"/>
        <v>0</v>
      </c>
      <c r="I123" s="24">
        <f t="shared" si="5"/>
        <v>0</v>
      </c>
      <c r="J123" s="56"/>
      <c r="K123" s="57">
        <v>2500</v>
      </c>
      <c r="L123" s="69" t="s">
        <v>286</v>
      </c>
    </row>
    <row r="124" spans="1:12" s="2" customFormat="1" ht="18" customHeight="1">
      <c r="A124" s="23" t="s">
        <v>22</v>
      </c>
      <c r="B124" s="45" t="s">
        <v>154</v>
      </c>
      <c r="C124" s="23" t="s">
        <v>10</v>
      </c>
      <c r="D124" s="27">
        <v>20</v>
      </c>
      <c r="E124" s="28"/>
      <c r="F124" s="26">
        <v>0.23</v>
      </c>
      <c r="G124" s="24"/>
      <c r="H124" s="25">
        <f t="shared" si="4"/>
        <v>0</v>
      </c>
      <c r="I124" s="24">
        <f t="shared" si="5"/>
        <v>0</v>
      </c>
      <c r="J124" s="56"/>
      <c r="K124" s="57">
        <v>1600</v>
      </c>
      <c r="L124" s="69" t="s">
        <v>286</v>
      </c>
    </row>
    <row r="125" spans="1:12" s="2" customFormat="1" ht="18" customHeight="1">
      <c r="A125" s="23" t="s">
        <v>23</v>
      </c>
      <c r="B125" s="45" t="s">
        <v>155</v>
      </c>
      <c r="C125" s="23" t="s">
        <v>10</v>
      </c>
      <c r="D125" s="27">
        <v>20</v>
      </c>
      <c r="E125" s="28"/>
      <c r="F125" s="26">
        <v>0.23</v>
      </c>
      <c r="G125" s="24"/>
      <c r="H125" s="25">
        <f t="shared" si="4"/>
        <v>0</v>
      </c>
      <c r="I125" s="24">
        <f t="shared" si="5"/>
        <v>0</v>
      </c>
      <c r="J125" s="56"/>
      <c r="K125" s="57">
        <v>1600</v>
      </c>
      <c r="L125" s="69" t="s">
        <v>286</v>
      </c>
    </row>
    <row r="126" spans="1:12" s="2" customFormat="1" ht="18" customHeight="1">
      <c r="A126" s="23" t="s">
        <v>30</v>
      </c>
      <c r="B126" s="45" t="s">
        <v>156</v>
      </c>
      <c r="C126" s="23" t="s">
        <v>10</v>
      </c>
      <c r="D126" s="27">
        <v>20</v>
      </c>
      <c r="E126" s="28"/>
      <c r="F126" s="26">
        <v>0.23</v>
      </c>
      <c r="G126" s="24"/>
      <c r="H126" s="25">
        <f t="shared" si="4"/>
        <v>0</v>
      </c>
      <c r="I126" s="24">
        <f t="shared" si="5"/>
        <v>0</v>
      </c>
      <c r="J126" s="56"/>
      <c r="K126" s="57">
        <v>1600</v>
      </c>
      <c r="L126" s="69" t="s">
        <v>286</v>
      </c>
    </row>
    <row r="127" spans="1:12" s="2" customFormat="1" ht="18" customHeight="1">
      <c r="A127" s="23" t="s">
        <v>33</v>
      </c>
      <c r="B127" s="45" t="s">
        <v>157</v>
      </c>
      <c r="C127" s="23" t="s">
        <v>10</v>
      </c>
      <c r="D127" s="27">
        <v>20</v>
      </c>
      <c r="E127" s="28"/>
      <c r="F127" s="26">
        <v>0.23</v>
      </c>
      <c r="G127" s="24"/>
      <c r="H127" s="25">
        <f t="shared" si="4"/>
        <v>0</v>
      </c>
      <c r="I127" s="24">
        <f t="shared" si="5"/>
        <v>0</v>
      </c>
      <c r="J127" s="56"/>
      <c r="K127" s="57">
        <v>3000</v>
      </c>
      <c r="L127" s="69" t="s">
        <v>286</v>
      </c>
    </row>
    <row r="128" spans="1:12" s="2" customFormat="1" ht="18" customHeight="1">
      <c r="A128" s="23" t="s">
        <v>34</v>
      </c>
      <c r="B128" s="45" t="s">
        <v>158</v>
      </c>
      <c r="C128" s="23" t="s">
        <v>10</v>
      </c>
      <c r="D128" s="27">
        <v>20</v>
      </c>
      <c r="E128" s="28"/>
      <c r="F128" s="26">
        <v>0.23</v>
      </c>
      <c r="G128" s="24"/>
      <c r="H128" s="25">
        <f t="shared" si="4"/>
        <v>0</v>
      </c>
      <c r="I128" s="24">
        <f t="shared" si="5"/>
        <v>0</v>
      </c>
      <c r="J128" s="56"/>
      <c r="K128" s="57">
        <v>1800</v>
      </c>
      <c r="L128" s="69" t="s">
        <v>286</v>
      </c>
    </row>
    <row r="129" spans="1:12" s="2" customFormat="1" ht="18" customHeight="1">
      <c r="A129" s="23" t="s">
        <v>36</v>
      </c>
      <c r="B129" s="45" t="s">
        <v>159</v>
      </c>
      <c r="C129" s="23" t="s">
        <v>10</v>
      </c>
      <c r="D129" s="27">
        <v>20</v>
      </c>
      <c r="E129" s="28"/>
      <c r="F129" s="26">
        <v>0.23</v>
      </c>
      <c r="G129" s="24"/>
      <c r="H129" s="25">
        <f t="shared" si="4"/>
        <v>0</v>
      </c>
      <c r="I129" s="24">
        <f t="shared" si="5"/>
        <v>0</v>
      </c>
      <c r="J129" s="56"/>
      <c r="K129" s="57">
        <v>1800</v>
      </c>
      <c r="L129" s="69" t="s">
        <v>286</v>
      </c>
    </row>
    <row r="130" spans="1:12" s="2" customFormat="1" ht="18" customHeight="1">
      <c r="A130" s="23" t="s">
        <v>38</v>
      </c>
      <c r="B130" s="45" t="s">
        <v>165</v>
      </c>
      <c r="C130" s="23" t="s">
        <v>10</v>
      </c>
      <c r="D130" s="27">
        <v>20</v>
      </c>
      <c r="E130" s="28"/>
      <c r="F130" s="26">
        <v>0.23</v>
      </c>
      <c r="G130" s="24"/>
      <c r="H130" s="25">
        <f t="shared" si="4"/>
        <v>0</v>
      </c>
      <c r="I130" s="24">
        <f t="shared" si="5"/>
        <v>0</v>
      </c>
      <c r="J130" s="56"/>
      <c r="K130" s="57">
        <v>1800</v>
      </c>
      <c r="L130" s="69" t="s">
        <v>286</v>
      </c>
    </row>
    <row r="131" spans="1:12" s="2" customFormat="1" ht="18" customHeight="1">
      <c r="A131" s="23" t="s">
        <v>40</v>
      </c>
      <c r="B131" s="45" t="s">
        <v>166</v>
      </c>
      <c r="C131" s="23" t="s">
        <v>10</v>
      </c>
      <c r="D131" s="27">
        <v>5</v>
      </c>
      <c r="E131" s="28"/>
      <c r="F131" s="26">
        <v>0.23</v>
      </c>
      <c r="G131" s="24"/>
      <c r="H131" s="25">
        <f t="shared" si="4"/>
        <v>0</v>
      </c>
      <c r="I131" s="24">
        <f t="shared" si="5"/>
        <v>0</v>
      </c>
      <c r="J131" s="56"/>
      <c r="K131" s="57">
        <v>7000</v>
      </c>
      <c r="L131" s="69" t="s">
        <v>286</v>
      </c>
    </row>
    <row r="132" spans="1:12" s="2" customFormat="1" ht="18" customHeight="1">
      <c r="A132" s="23" t="s">
        <v>48</v>
      </c>
      <c r="B132" s="45" t="s">
        <v>171</v>
      </c>
      <c r="C132" s="23" t="s">
        <v>10</v>
      </c>
      <c r="D132" s="27">
        <v>6</v>
      </c>
      <c r="E132" s="28"/>
      <c r="F132" s="26">
        <v>0.23</v>
      </c>
      <c r="G132" s="24"/>
      <c r="H132" s="25">
        <f t="shared" si="4"/>
        <v>0</v>
      </c>
      <c r="I132" s="24">
        <f t="shared" si="5"/>
        <v>0</v>
      </c>
      <c r="J132" s="56"/>
      <c r="K132" s="57">
        <v>1200</v>
      </c>
      <c r="L132" s="69" t="s">
        <v>286</v>
      </c>
    </row>
    <row r="133" spans="1:12" s="2" customFormat="1" ht="18" customHeight="1">
      <c r="A133" s="23" t="s">
        <v>49</v>
      </c>
      <c r="B133" s="45" t="s">
        <v>172</v>
      </c>
      <c r="C133" s="23" t="s">
        <v>10</v>
      </c>
      <c r="D133" s="27">
        <v>5</v>
      </c>
      <c r="E133" s="28"/>
      <c r="F133" s="26">
        <v>0.23</v>
      </c>
      <c r="G133" s="24"/>
      <c r="H133" s="25">
        <f t="shared" si="4"/>
        <v>0</v>
      </c>
      <c r="I133" s="24">
        <f t="shared" si="5"/>
        <v>0</v>
      </c>
      <c r="J133" s="56"/>
      <c r="K133" s="57">
        <v>1200</v>
      </c>
      <c r="L133" s="69" t="s">
        <v>287</v>
      </c>
    </row>
    <row r="134" spans="1:12" s="2" customFormat="1" ht="18" customHeight="1">
      <c r="A134" s="23" t="s">
        <v>50</v>
      </c>
      <c r="B134" s="45" t="s">
        <v>173</v>
      </c>
      <c r="C134" s="23" t="s">
        <v>10</v>
      </c>
      <c r="D134" s="27">
        <v>5</v>
      </c>
      <c r="E134" s="28"/>
      <c r="F134" s="26">
        <v>0.23</v>
      </c>
      <c r="G134" s="24"/>
      <c r="H134" s="25">
        <f t="shared" si="4"/>
        <v>0</v>
      </c>
      <c r="I134" s="24">
        <f t="shared" si="5"/>
        <v>0</v>
      </c>
      <c r="J134" s="56"/>
      <c r="K134" s="57">
        <v>1400</v>
      </c>
      <c r="L134" s="69" t="s">
        <v>286</v>
      </c>
    </row>
    <row r="135" spans="1:12" s="2" customFormat="1" ht="18" customHeight="1">
      <c r="A135" s="23" t="s">
        <v>51</v>
      </c>
      <c r="B135" s="45" t="s">
        <v>174</v>
      </c>
      <c r="C135" s="23" t="s">
        <v>10</v>
      </c>
      <c r="D135" s="27">
        <v>5</v>
      </c>
      <c r="E135" s="28"/>
      <c r="F135" s="26">
        <v>0.23</v>
      </c>
      <c r="G135" s="24"/>
      <c r="H135" s="25">
        <f t="shared" si="4"/>
        <v>0</v>
      </c>
      <c r="I135" s="24">
        <f t="shared" si="5"/>
        <v>0</v>
      </c>
      <c r="J135" s="56"/>
      <c r="K135" s="57">
        <v>1400</v>
      </c>
      <c r="L135" s="69" t="s">
        <v>286</v>
      </c>
    </row>
    <row r="136" spans="1:12" s="2" customFormat="1" ht="18" customHeight="1">
      <c r="A136" s="23" t="s">
        <v>117</v>
      </c>
      <c r="B136" s="22" t="s">
        <v>175</v>
      </c>
      <c r="C136" s="23" t="s">
        <v>10</v>
      </c>
      <c r="D136" s="27">
        <v>5</v>
      </c>
      <c r="E136" s="28"/>
      <c r="F136" s="26">
        <v>0.23</v>
      </c>
      <c r="G136" s="24"/>
      <c r="H136" s="25">
        <f t="shared" si="4"/>
        <v>0</v>
      </c>
      <c r="I136" s="24">
        <f t="shared" si="5"/>
        <v>0</v>
      </c>
      <c r="J136" s="56"/>
      <c r="K136" s="57">
        <v>1400</v>
      </c>
      <c r="L136" s="69" t="s">
        <v>286</v>
      </c>
    </row>
    <row r="137" spans="1:12" s="42" customFormat="1" ht="18" customHeight="1">
      <c r="A137" s="94" t="s">
        <v>17</v>
      </c>
      <c r="B137" s="95"/>
      <c r="C137" s="95"/>
      <c r="D137" s="95"/>
      <c r="E137" s="95"/>
      <c r="F137" s="95"/>
      <c r="G137" s="96"/>
      <c r="H137" s="20">
        <f>SUM(H112:H136)</f>
        <v>0</v>
      </c>
      <c r="I137" s="20">
        <f>SUM(I112:I136)</f>
        <v>0</v>
      </c>
      <c r="J137" s="10"/>
      <c r="K137" s="46"/>
      <c r="L137" s="71"/>
    </row>
    <row r="138" spans="1:11" ht="18" customHeight="1">
      <c r="A138" s="97" t="s">
        <v>206</v>
      </c>
      <c r="B138" s="98"/>
      <c r="C138" s="98"/>
      <c r="D138" s="98"/>
      <c r="E138" s="98"/>
      <c r="F138" s="98"/>
      <c r="G138" s="98"/>
      <c r="H138" s="98"/>
      <c r="I138" s="98"/>
      <c r="J138" s="41"/>
      <c r="K138" s="59"/>
    </row>
    <row r="139" spans="1:12" ht="24.75" customHeight="1">
      <c r="A139" s="31" t="s">
        <v>9</v>
      </c>
      <c r="B139" s="30" t="s">
        <v>180</v>
      </c>
      <c r="C139" s="31" t="s">
        <v>10</v>
      </c>
      <c r="D139" s="33">
        <v>5</v>
      </c>
      <c r="E139" s="34"/>
      <c r="F139" s="32">
        <v>0.23</v>
      </c>
      <c r="G139" s="35"/>
      <c r="H139" s="36">
        <f>(D139*E139)</f>
        <v>0</v>
      </c>
      <c r="I139" s="35">
        <f>(D139*G139)</f>
        <v>0</v>
      </c>
      <c r="J139" s="29"/>
      <c r="K139" s="60">
        <v>3000</v>
      </c>
      <c r="L139" s="69" t="s">
        <v>286</v>
      </c>
    </row>
    <row r="140" spans="1:12" s="2" customFormat="1" ht="24.75" customHeight="1">
      <c r="A140" s="31" t="s">
        <v>16</v>
      </c>
      <c r="B140" s="37" t="s">
        <v>181</v>
      </c>
      <c r="C140" s="33" t="s">
        <v>10</v>
      </c>
      <c r="D140" s="33">
        <v>18</v>
      </c>
      <c r="E140" s="38"/>
      <c r="F140" s="39">
        <v>0.23</v>
      </c>
      <c r="G140" s="40"/>
      <c r="H140" s="36">
        <f aca="true" t="shared" si="6" ref="H140:H167">(D140*E140)</f>
        <v>0</v>
      </c>
      <c r="I140" s="35">
        <f aca="true" t="shared" si="7" ref="I140:I167">(D140*G140)</f>
        <v>0</v>
      </c>
      <c r="J140" s="29"/>
      <c r="K140" s="60">
        <v>3500</v>
      </c>
      <c r="L140" s="69" t="s">
        <v>287</v>
      </c>
    </row>
    <row r="141" spans="1:12" s="2" customFormat="1" ht="24.75" customHeight="1">
      <c r="A141" s="31" t="s">
        <v>11</v>
      </c>
      <c r="B141" s="37" t="s">
        <v>182</v>
      </c>
      <c r="C141" s="33" t="s">
        <v>10</v>
      </c>
      <c r="D141" s="33">
        <v>18</v>
      </c>
      <c r="E141" s="38"/>
      <c r="F141" s="39">
        <v>0.23</v>
      </c>
      <c r="G141" s="40"/>
      <c r="H141" s="36">
        <f t="shared" si="6"/>
        <v>0</v>
      </c>
      <c r="I141" s="35">
        <f t="shared" si="7"/>
        <v>0</v>
      </c>
      <c r="J141" s="29"/>
      <c r="K141" s="60">
        <v>1500</v>
      </c>
      <c r="L141" s="69" t="s">
        <v>286</v>
      </c>
    </row>
    <row r="142" spans="1:12" ht="27" customHeight="1">
      <c r="A142" s="31" t="s">
        <v>12</v>
      </c>
      <c r="B142" s="37" t="s">
        <v>183</v>
      </c>
      <c r="C142" s="33" t="s">
        <v>10</v>
      </c>
      <c r="D142" s="33">
        <v>18</v>
      </c>
      <c r="E142" s="38"/>
      <c r="F142" s="39">
        <v>0.23</v>
      </c>
      <c r="G142" s="40"/>
      <c r="H142" s="36">
        <f t="shared" si="6"/>
        <v>0</v>
      </c>
      <c r="I142" s="35">
        <f t="shared" si="7"/>
        <v>0</v>
      </c>
      <c r="J142" s="29"/>
      <c r="K142" s="60">
        <v>1500</v>
      </c>
      <c r="L142" s="69" t="s">
        <v>286</v>
      </c>
    </row>
    <row r="143" spans="1:12" s="2" customFormat="1" ht="27" customHeight="1">
      <c r="A143" s="31" t="s">
        <v>13</v>
      </c>
      <c r="B143" s="37" t="s">
        <v>184</v>
      </c>
      <c r="C143" s="33" t="s">
        <v>10</v>
      </c>
      <c r="D143" s="33">
        <v>18</v>
      </c>
      <c r="E143" s="38"/>
      <c r="F143" s="39">
        <v>0.23</v>
      </c>
      <c r="G143" s="40"/>
      <c r="H143" s="36">
        <f t="shared" si="6"/>
        <v>0</v>
      </c>
      <c r="I143" s="35">
        <f t="shared" si="7"/>
        <v>0</v>
      </c>
      <c r="J143" s="29"/>
      <c r="K143" s="60">
        <v>1500</v>
      </c>
      <c r="L143" s="69" t="s">
        <v>286</v>
      </c>
    </row>
    <row r="144" spans="1:12" s="2" customFormat="1" ht="27" customHeight="1">
      <c r="A144" s="31" t="s">
        <v>14</v>
      </c>
      <c r="B144" s="37" t="s">
        <v>185</v>
      </c>
      <c r="C144" s="33" t="s">
        <v>10</v>
      </c>
      <c r="D144" s="33">
        <v>15</v>
      </c>
      <c r="E144" s="38"/>
      <c r="F144" s="39">
        <v>0.23</v>
      </c>
      <c r="G144" s="40"/>
      <c r="H144" s="36">
        <f t="shared" si="6"/>
        <v>0</v>
      </c>
      <c r="I144" s="35">
        <f t="shared" si="7"/>
        <v>0</v>
      </c>
      <c r="J144" s="29"/>
      <c r="K144" s="60">
        <v>1000</v>
      </c>
      <c r="L144" s="69" t="s">
        <v>286</v>
      </c>
    </row>
    <row r="145" spans="1:12" s="2" customFormat="1" ht="27" customHeight="1">
      <c r="A145" s="31" t="s">
        <v>15</v>
      </c>
      <c r="B145" s="37" t="s">
        <v>186</v>
      </c>
      <c r="C145" s="33" t="s">
        <v>10</v>
      </c>
      <c r="D145" s="33">
        <v>15</v>
      </c>
      <c r="E145" s="38"/>
      <c r="F145" s="39">
        <v>0.23</v>
      </c>
      <c r="G145" s="40"/>
      <c r="H145" s="36">
        <f t="shared" si="6"/>
        <v>0</v>
      </c>
      <c r="I145" s="35">
        <f t="shared" si="7"/>
        <v>0</v>
      </c>
      <c r="J145" s="29"/>
      <c r="K145" s="60">
        <v>1500</v>
      </c>
      <c r="L145" s="69" t="s">
        <v>286</v>
      </c>
    </row>
    <row r="146" spans="1:12" s="2" customFormat="1" ht="27" customHeight="1">
      <c r="A146" s="31" t="s">
        <v>18</v>
      </c>
      <c r="B146" s="37" t="s">
        <v>187</v>
      </c>
      <c r="C146" s="33" t="s">
        <v>10</v>
      </c>
      <c r="D146" s="33">
        <v>15</v>
      </c>
      <c r="E146" s="38"/>
      <c r="F146" s="39">
        <v>0.23</v>
      </c>
      <c r="G146" s="40"/>
      <c r="H146" s="36">
        <f t="shared" si="6"/>
        <v>0</v>
      </c>
      <c r="I146" s="35">
        <f t="shared" si="7"/>
        <v>0</v>
      </c>
      <c r="J146" s="29"/>
      <c r="K146" s="60">
        <v>1500</v>
      </c>
      <c r="L146" s="69" t="s">
        <v>286</v>
      </c>
    </row>
    <row r="147" spans="1:12" s="2" customFormat="1" ht="27" customHeight="1">
      <c r="A147" s="31" t="s">
        <v>88</v>
      </c>
      <c r="B147" s="37" t="s">
        <v>188</v>
      </c>
      <c r="C147" s="33" t="s">
        <v>10</v>
      </c>
      <c r="D147" s="33">
        <v>15</v>
      </c>
      <c r="E147" s="38"/>
      <c r="F147" s="39">
        <v>0.23</v>
      </c>
      <c r="G147" s="40"/>
      <c r="H147" s="36">
        <f t="shared" si="6"/>
        <v>0</v>
      </c>
      <c r="I147" s="35">
        <f t="shared" si="7"/>
        <v>0</v>
      </c>
      <c r="J147" s="29"/>
      <c r="K147" s="60">
        <v>1500</v>
      </c>
      <c r="L147" s="69" t="s">
        <v>286</v>
      </c>
    </row>
    <row r="148" spans="1:12" s="2" customFormat="1" ht="27" customHeight="1">
      <c r="A148" s="31" t="s">
        <v>19</v>
      </c>
      <c r="B148" s="37" t="s">
        <v>189</v>
      </c>
      <c r="C148" s="33" t="s">
        <v>10</v>
      </c>
      <c r="D148" s="33">
        <v>12</v>
      </c>
      <c r="E148" s="38"/>
      <c r="F148" s="39">
        <v>0.23</v>
      </c>
      <c r="G148" s="40"/>
      <c r="H148" s="36">
        <f t="shared" si="6"/>
        <v>0</v>
      </c>
      <c r="I148" s="35">
        <f t="shared" si="7"/>
        <v>0</v>
      </c>
      <c r="J148" s="29"/>
      <c r="K148" s="60">
        <v>1500</v>
      </c>
      <c r="L148" s="69" t="s">
        <v>286</v>
      </c>
    </row>
    <row r="149" spans="1:12" s="2" customFormat="1" ht="27" customHeight="1">
      <c r="A149" s="31" t="s">
        <v>20</v>
      </c>
      <c r="B149" s="37" t="s">
        <v>190</v>
      </c>
      <c r="C149" s="33" t="s">
        <v>10</v>
      </c>
      <c r="D149" s="33">
        <v>12</v>
      </c>
      <c r="E149" s="38"/>
      <c r="F149" s="39">
        <v>0.23</v>
      </c>
      <c r="G149" s="40"/>
      <c r="H149" s="36">
        <f t="shared" si="6"/>
        <v>0</v>
      </c>
      <c r="I149" s="35">
        <f t="shared" si="7"/>
        <v>0</v>
      </c>
      <c r="J149" s="29"/>
      <c r="K149" s="60">
        <v>1000</v>
      </c>
      <c r="L149" s="69" t="s">
        <v>286</v>
      </c>
    </row>
    <row r="150" spans="1:12" s="2" customFormat="1" ht="27" customHeight="1">
      <c r="A150" s="31" t="s">
        <v>21</v>
      </c>
      <c r="B150" s="37" t="s">
        <v>191</v>
      </c>
      <c r="C150" s="33" t="s">
        <v>10</v>
      </c>
      <c r="D150" s="33">
        <v>5</v>
      </c>
      <c r="E150" s="38"/>
      <c r="F150" s="39">
        <v>0.23</v>
      </c>
      <c r="G150" s="40"/>
      <c r="H150" s="36">
        <f t="shared" si="6"/>
        <v>0</v>
      </c>
      <c r="I150" s="35">
        <f t="shared" si="7"/>
        <v>0</v>
      </c>
      <c r="J150" s="29"/>
      <c r="K150" s="60">
        <v>5000</v>
      </c>
      <c r="L150" s="69" t="s">
        <v>286</v>
      </c>
    </row>
    <row r="151" spans="1:12" s="2" customFormat="1" ht="27" customHeight="1">
      <c r="A151" s="31" t="s">
        <v>22</v>
      </c>
      <c r="B151" s="37" t="s">
        <v>192</v>
      </c>
      <c r="C151" s="33" t="s">
        <v>10</v>
      </c>
      <c r="D151" s="33">
        <v>5</v>
      </c>
      <c r="E151" s="38"/>
      <c r="F151" s="39">
        <v>0.23</v>
      </c>
      <c r="G151" s="40"/>
      <c r="H151" s="36">
        <f t="shared" si="6"/>
        <v>0</v>
      </c>
      <c r="I151" s="35">
        <f t="shared" si="7"/>
        <v>0</v>
      </c>
      <c r="J151" s="29"/>
      <c r="K151" s="60">
        <v>5000</v>
      </c>
      <c r="L151" s="69" t="s">
        <v>286</v>
      </c>
    </row>
    <row r="152" spans="1:12" s="2" customFormat="1" ht="27" customHeight="1">
      <c r="A152" s="31" t="s">
        <v>23</v>
      </c>
      <c r="B152" s="37" t="s">
        <v>193</v>
      </c>
      <c r="C152" s="33" t="s">
        <v>10</v>
      </c>
      <c r="D152" s="33">
        <v>5</v>
      </c>
      <c r="E152" s="38"/>
      <c r="F152" s="39">
        <v>0.23</v>
      </c>
      <c r="G152" s="40"/>
      <c r="H152" s="36">
        <f t="shared" si="6"/>
        <v>0</v>
      </c>
      <c r="I152" s="35">
        <f t="shared" si="7"/>
        <v>0</v>
      </c>
      <c r="J152" s="29"/>
      <c r="K152" s="60">
        <v>5000</v>
      </c>
      <c r="L152" s="69" t="s">
        <v>286</v>
      </c>
    </row>
    <row r="153" spans="1:12" s="2" customFormat="1" ht="27" customHeight="1">
      <c r="A153" s="31" t="s">
        <v>30</v>
      </c>
      <c r="B153" s="37" t="s">
        <v>194</v>
      </c>
      <c r="C153" s="33" t="s">
        <v>10</v>
      </c>
      <c r="D153" s="33">
        <v>5</v>
      </c>
      <c r="E153" s="38"/>
      <c r="F153" s="39">
        <v>0.23</v>
      </c>
      <c r="G153" s="40"/>
      <c r="H153" s="36">
        <f t="shared" si="6"/>
        <v>0</v>
      </c>
      <c r="I153" s="35">
        <f t="shared" si="7"/>
        <v>0</v>
      </c>
      <c r="J153" s="29"/>
      <c r="K153" s="60">
        <v>5000</v>
      </c>
      <c r="L153" s="69" t="s">
        <v>286</v>
      </c>
    </row>
    <row r="154" spans="1:12" s="2" customFormat="1" ht="27" customHeight="1">
      <c r="A154" s="31" t="s">
        <v>33</v>
      </c>
      <c r="B154" s="37" t="s">
        <v>195</v>
      </c>
      <c r="C154" s="33" t="s">
        <v>10</v>
      </c>
      <c r="D154" s="33">
        <v>8</v>
      </c>
      <c r="E154" s="38"/>
      <c r="F154" s="39">
        <v>0.23</v>
      </c>
      <c r="G154" s="40"/>
      <c r="H154" s="36">
        <f t="shared" si="6"/>
        <v>0</v>
      </c>
      <c r="I154" s="35">
        <f t="shared" si="7"/>
        <v>0</v>
      </c>
      <c r="J154" s="29"/>
      <c r="K154" s="60">
        <v>1500</v>
      </c>
      <c r="L154" s="69" t="s">
        <v>286</v>
      </c>
    </row>
    <row r="155" spans="1:12" s="2" customFormat="1" ht="27" customHeight="1">
      <c r="A155" s="31" t="s">
        <v>34</v>
      </c>
      <c r="B155" s="37" t="s">
        <v>196</v>
      </c>
      <c r="C155" s="33" t="s">
        <v>10</v>
      </c>
      <c r="D155" s="33">
        <v>5</v>
      </c>
      <c r="E155" s="38"/>
      <c r="F155" s="39">
        <v>0.23</v>
      </c>
      <c r="G155" s="40"/>
      <c r="H155" s="36">
        <f t="shared" si="6"/>
        <v>0</v>
      </c>
      <c r="I155" s="35">
        <f t="shared" si="7"/>
        <v>0</v>
      </c>
      <c r="J155" s="29"/>
      <c r="K155" s="60">
        <v>1500</v>
      </c>
      <c r="L155" s="69" t="s">
        <v>286</v>
      </c>
    </row>
    <row r="156" spans="1:12" s="2" customFormat="1" ht="27" customHeight="1">
      <c r="A156" s="31" t="s">
        <v>36</v>
      </c>
      <c r="B156" s="37" t="s">
        <v>197</v>
      </c>
      <c r="C156" s="33" t="s">
        <v>10</v>
      </c>
      <c r="D156" s="33">
        <v>5</v>
      </c>
      <c r="E156" s="38"/>
      <c r="F156" s="39">
        <v>0.23</v>
      </c>
      <c r="G156" s="40"/>
      <c r="H156" s="36">
        <f t="shared" si="6"/>
        <v>0</v>
      </c>
      <c r="I156" s="35">
        <f t="shared" si="7"/>
        <v>0</v>
      </c>
      <c r="J156" s="29"/>
      <c r="K156" s="60">
        <v>1500</v>
      </c>
      <c r="L156" s="69" t="s">
        <v>286</v>
      </c>
    </row>
    <row r="157" spans="1:12" s="2" customFormat="1" ht="27" customHeight="1">
      <c r="A157" s="31" t="s">
        <v>38</v>
      </c>
      <c r="B157" s="37" t="s">
        <v>198</v>
      </c>
      <c r="C157" s="33" t="s">
        <v>10</v>
      </c>
      <c r="D157" s="33">
        <v>5</v>
      </c>
      <c r="E157" s="38"/>
      <c r="F157" s="39">
        <v>0.23</v>
      </c>
      <c r="G157" s="40"/>
      <c r="H157" s="36">
        <f t="shared" si="6"/>
        <v>0</v>
      </c>
      <c r="I157" s="35">
        <f t="shared" si="7"/>
        <v>0</v>
      </c>
      <c r="J157" s="29"/>
      <c r="K157" s="60">
        <v>1500</v>
      </c>
      <c r="L157" s="69" t="s">
        <v>286</v>
      </c>
    </row>
    <row r="158" spans="1:12" s="2" customFormat="1" ht="27" customHeight="1">
      <c r="A158" s="31" t="s">
        <v>40</v>
      </c>
      <c r="B158" s="37" t="s">
        <v>188</v>
      </c>
      <c r="C158" s="33" t="s">
        <v>10</v>
      </c>
      <c r="D158" s="33">
        <v>5</v>
      </c>
      <c r="E158" s="38"/>
      <c r="F158" s="39">
        <v>0.23</v>
      </c>
      <c r="G158" s="40"/>
      <c r="H158" s="36">
        <f t="shared" si="6"/>
        <v>0</v>
      </c>
      <c r="I158" s="35">
        <f t="shared" si="7"/>
        <v>0</v>
      </c>
      <c r="J158" s="29"/>
      <c r="K158" s="60">
        <v>1500</v>
      </c>
      <c r="L158" s="69" t="s">
        <v>286</v>
      </c>
    </row>
    <row r="159" spans="1:12" s="2" customFormat="1" ht="27" customHeight="1">
      <c r="A159" s="31" t="s">
        <v>48</v>
      </c>
      <c r="B159" s="37" t="s">
        <v>199</v>
      </c>
      <c r="C159" s="33" t="s">
        <v>10</v>
      </c>
      <c r="D159" s="33">
        <v>5</v>
      </c>
      <c r="E159" s="38"/>
      <c r="F159" s="39">
        <v>0.23</v>
      </c>
      <c r="G159" s="40"/>
      <c r="H159" s="36">
        <f t="shared" si="6"/>
        <v>0</v>
      </c>
      <c r="I159" s="35">
        <f t="shared" si="7"/>
        <v>0</v>
      </c>
      <c r="J159" s="29"/>
      <c r="K159" s="60">
        <v>1500</v>
      </c>
      <c r="L159" s="69" t="s">
        <v>286</v>
      </c>
    </row>
    <row r="160" spans="1:12" s="2" customFormat="1" ht="27" customHeight="1">
      <c r="A160" s="31" t="s">
        <v>49</v>
      </c>
      <c r="B160" s="37" t="s">
        <v>200</v>
      </c>
      <c r="C160" s="33" t="s">
        <v>10</v>
      </c>
      <c r="D160" s="33">
        <v>5</v>
      </c>
      <c r="E160" s="38"/>
      <c r="F160" s="39">
        <v>0.23</v>
      </c>
      <c r="G160" s="40"/>
      <c r="H160" s="36">
        <f t="shared" si="6"/>
        <v>0</v>
      </c>
      <c r="I160" s="35">
        <f t="shared" si="7"/>
        <v>0</v>
      </c>
      <c r="J160" s="29"/>
      <c r="K160" s="60">
        <v>1500</v>
      </c>
      <c r="L160" s="69" t="s">
        <v>286</v>
      </c>
    </row>
    <row r="161" spans="1:12" s="2" customFormat="1" ht="27" customHeight="1">
      <c r="A161" s="31" t="s">
        <v>50</v>
      </c>
      <c r="B161" s="37" t="s">
        <v>201</v>
      </c>
      <c r="C161" s="33" t="s">
        <v>10</v>
      </c>
      <c r="D161" s="33">
        <v>5</v>
      </c>
      <c r="E161" s="38"/>
      <c r="F161" s="39">
        <v>0.23</v>
      </c>
      <c r="G161" s="40"/>
      <c r="H161" s="36">
        <f t="shared" si="6"/>
        <v>0</v>
      </c>
      <c r="I161" s="35">
        <f t="shared" si="7"/>
        <v>0</v>
      </c>
      <c r="J161" s="29"/>
      <c r="K161" s="60">
        <v>1500</v>
      </c>
      <c r="L161" s="69" t="s">
        <v>286</v>
      </c>
    </row>
    <row r="162" spans="1:12" s="2" customFormat="1" ht="27" customHeight="1">
      <c r="A162" s="31" t="s">
        <v>51</v>
      </c>
      <c r="B162" s="37" t="s">
        <v>202</v>
      </c>
      <c r="C162" s="33" t="s">
        <v>10</v>
      </c>
      <c r="D162" s="33">
        <v>5</v>
      </c>
      <c r="E162" s="38"/>
      <c r="F162" s="39">
        <v>0.23</v>
      </c>
      <c r="G162" s="40"/>
      <c r="H162" s="36">
        <f t="shared" si="6"/>
        <v>0</v>
      </c>
      <c r="I162" s="35">
        <f t="shared" si="7"/>
        <v>0</v>
      </c>
      <c r="J162" s="29"/>
      <c r="K162" s="60">
        <v>1500</v>
      </c>
      <c r="L162" s="69" t="s">
        <v>286</v>
      </c>
    </row>
    <row r="163" spans="1:12" s="2" customFormat="1" ht="27" customHeight="1">
      <c r="A163" s="61" t="s">
        <v>117</v>
      </c>
      <c r="B163" s="37" t="s">
        <v>203</v>
      </c>
      <c r="C163" s="33" t="s">
        <v>10</v>
      </c>
      <c r="D163" s="33">
        <v>5</v>
      </c>
      <c r="E163" s="38"/>
      <c r="F163" s="39">
        <v>0.23</v>
      </c>
      <c r="G163" s="40"/>
      <c r="H163" s="36">
        <f t="shared" si="6"/>
        <v>0</v>
      </c>
      <c r="I163" s="35">
        <f t="shared" si="7"/>
        <v>0</v>
      </c>
      <c r="J163" s="29"/>
      <c r="K163" s="60">
        <v>90</v>
      </c>
      <c r="L163" s="69" t="s">
        <v>286</v>
      </c>
    </row>
    <row r="164" spans="1:12" s="2" customFormat="1" ht="27" customHeight="1">
      <c r="A164" s="61" t="s">
        <v>118</v>
      </c>
      <c r="B164" s="37" t="s">
        <v>204</v>
      </c>
      <c r="C164" s="33" t="s">
        <v>10</v>
      </c>
      <c r="D164" s="33">
        <v>6</v>
      </c>
      <c r="E164" s="38"/>
      <c r="F164" s="39">
        <v>0.23</v>
      </c>
      <c r="G164" s="40"/>
      <c r="H164" s="36">
        <f t="shared" si="6"/>
        <v>0</v>
      </c>
      <c r="I164" s="35">
        <f t="shared" si="7"/>
        <v>0</v>
      </c>
      <c r="J164" s="29"/>
      <c r="K164" s="60">
        <v>2500</v>
      </c>
      <c r="L164" s="69" t="s">
        <v>286</v>
      </c>
    </row>
    <row r="165" spans="1:12" s="2" customFormat="1" ht="27" customHeight="1">
      <c r="A165" s="61" t="s">
        <v>119</v>
      </c>
      <c r="B165" s="37" t="s">
        <v>205</v>
      </c>
      <c r="C165" s="33" t="s">
        <v>10</v>
      </c>
      <c r="D165" s="33">
        <v>6</v>
      </c>
      <c r="E165" s="38"/>
      <c r="F165" s="39">
        <v>0.23</v>
      </c>
      <c r="G165" s="40"/>
      <c r="H165" s="36">
        <f t="shared" si="6"/>
        <v>0</v>
      </c>
      <c r="I165" s="35">
        <f t="shared" si="7"/>
        <v>0</v>
      </c>
      <c r="J165" s="29"/>
      <c r="K165" s="60">
        <v>2000</v>
      </c>
      <c r="L165" s="69" t="s">
        <v>286</v>
      </c>
    </row>
    <row r="166" spans="1:12" s="2" customFormat="1" ht="27" customHeight="1">
      <c r="A166" s="61" t="s">
        <v>121</v>
      </c>
      <c r="B166" s="37" t="s">
        <v>207</v>
      </c>
      <c r="C166" s="33" t="s">
        <v>10</v>
      </c>
      <c r="D166" s="33">
        <v>5</v>
      </c>
      <c r="E166" s="38"/>
      <c r="F166" s="39">
        <v>0.23</v>
      </c>
      <c r="G166" s="40"/>
      <c r="H166" s="36">
        <f t="shared" si="6"/>
        <v>0</v>
      </c>
      <c r="I166" s="35">
        <f t="shared" si="7"/>
        <v>0</v>
      </c>
      <c r="J166" s="29"/>
      <c r="K166" s="60">
        <v>6000</v>
      </c>
      <c r="L166" s="69" t="s">
        <v>286</v>
      </c>
    </row>
    <row r="167" spans="1:12" ht="18" customHeight="1">
      <c r="A167" s="61" t="s">
        <v>52</v>
      </c>
      <c r="B167" s="37" t="s">
        <v>208</v>
      </c>
      <c r="C167" s="33" t="s">
        <v>10</v>
      </c>
      <c r="D167" s="33">
        <v>7</v>
      </c>
      <c r="E167" s="38"/>
      <c r="F167" s="39">
        <v>0.23</v>
      </c>
      <c r="G167" s="40"/>
      <c r="H167" s="36">
        <f t="shared" si="6"/>
        <v>0</v>
      </c>
      <c r="I167" s="35">
        <f t="shared" si="7"/>
        <v>0</v>
      </c>
      <c r="J167" s="29"/>
      <c r="K167" s="60">
        <v>100</v>
      </c>
      <c r="L167" s="69" t="s">
        <v>286</v>
      </c>
    </row>
    <row r="168" spans="1:12" ht="14.25">
      <c r="A168" s="78" t="s">
        <v>17</v>
      </c>
      <c r="B168" s="78"/>
      <c r="C168" s="78"/>
      <c r="D168" s="78"/>
      <c r="E168" s="78"/>
      <c r="F168" s="78"/>
      <c r="G168" s="79"/>
      <c r="H168" s="43">
        <f>SUM(H139:H167)</f>
        <v>0</v>
      </c>
      <c r="I168" s="43">
        <f>SUM(I139:I167)</f>
        <v>0</v>
      </c>
      <c r="J168" s="44"/>
      <c r="K168" s="46"/>
      <c r="L168" s="68"/>
    </row>
    <row r="169" spans="1:11" ht="24.95" customHeight="1">
      <c r="A169" s="97" t="s">
        <v>210</v>
      </c>
      <c r="B169" s="98"/>
      <c r="C169" s="98"/>
      <c r="D169" s="98"/>
      <c r="E169" s="98"/>
      <c r="F169" s="98"/>
      <c r="G169" s="98"/>
      <c r="H169" s="98"/>
      <c r="I169" s="98"/>
      <c r="J169" s="41"/>
      <c r="K169" s="52"/>
    </row>
    <row r="170" spans="1:12" s="2" customFormat="1" ht="24.95" customHeight="1">
      <c r="A170" s="62" t="s">
        <v>9</v>
      </c>
      <c r="B170" s="30" t="s">
        <v>211</v>
      </c>
      <c r="C170" s="31" t="s">
        <v>10</v>
      </c>
      <c r="D170" s="33">
        <v>35</v>
      </c>
      <c r="E170" s="34"/>
      <c r="F170" s="32">
        <v>0.23</v>
      </c>
      <c r="G170" s="35"/>
      <c r="H170" s="36">
        <f aca="true" t="shared" si="8" ref="H170:I213">(D170*E170)</f>
        <v>0</v>
      </c>
      <c r="I170" s="36">
        <f t="shared" si="8"/>
        <v>0</v>
      </c>
      <c r="J170" s="29"/>
      <c r="K170" s="29" t="s">
        <v>226</v>
      </c>
      <c r="L170" s="69" t="s">
        <v>286</v>
      </c>
    </row>
    <row r="171" spans="1:12" s="2" customFormat="1" ht="24.95" customHeight="1">
      <c r="A171" s="62" t="s">
        <v>16</v>
      </c>
      <c r="B171" s="30" t="s">
        <v>212</v>
      </c>
      <c r="C171" s="31" t="s">
        <v>10</v>
      </c>
      <c r="D171" s="33">
        <v>8</v>
      </c>
      <c r="E171" s="34"/>
      <c r="F171" s="32">
        <v>0.23</v>
      </c>
      <c r="G171" s="35"/>
      <c r="H171" s="36">
        <f t="shared" si="8"/>
        <v>0</v>
      </c>
      <c r="I171" s="36">
        <f t="shared" si="8"/>
        <v>0</v>
      </c>
      <c r="J171" s="29"/>
      <c r="K171" s="29" t="s">
        <v>227</v>
      </c>
      <c r="L171" s="69" t="s">
        <v>286</v>
      </c>
    </row>
    <row r="172" spans="1:12" s="2" customFormat="1" ht="24.95" customHeight="1">
      <c r="A172" s="62" t="s">
        <v>11</v>
      </c>
      <c r="B172" s="30" t="s">
        <v>213</v>
      </c>
      <c r="C172" s="31" t="s">
        <v>10</v>
      </c>
      <c r="D172" s="33">
        <v>12</v>
      </c>
      <c r="E172" s="34"/>
      <c r="F172" s="32">
        <v>0.23</v>
      </c>
      <c r="G172" s="35"/>
      <c r="H172" s="36">
        <f t="shared" si="8"/>
        <v>0</v>
      </c>
      <c r="I172" s="36">
        <f t="shared" si="8"/>
        <v>0</v>
      </c>
      <c r="J172" s="29"/>
      <c r="K172" s="63">
        <v>2600</v>
      </c>
      <c r="L172" s="69" t="s">
        <v>286</v>
      </c>
    </row>
    <row r="173" spans="1:12" s="2" customFormat="1" ht="24.95" customHeight="1">
      <c r="A173" s="62" t="s">
        <v>12</v>
      </c>
      <c r="B173" s="30" t="s">
        <v>228</v>
      </c>
      <c r="C173" s="31" t="s">
        <v>10</v>
      </c>
      <c r="D173" s="33">
        <v>12</v>
      </c>
      <c r="E173" s="34"/>
      <c r="F173" s="32">
        <v>0.23</v>
      </c>
      <c r="G173" s="35"/>
      <c r="H173" s="36">
        <f t="shared" si="8"/>
        <v>0</v>
      </c>
      <c r="I173" s="36">
        <f t="shared" si="8"/>
        <v>0</v>
      </c>
      <c r="J173" s="29"/>
      <c r="K173" s="63">
        <v>2000</v>
      </c>
      <c r="L173" s="69" t="s">
        <v>286</v>
      </c>
    </row>
    <row r="174" spans="1:12" s="2" customFormat="1" ht="24.95" customHeight="1">
      <c r="A174" s="62" t="s">
        <v>13</v>
      </c>
      <c r="B174" s="30" t="s">
        <v>214</v>
      </c>
      <c r="C174" s="31" t="s">
        <v>10</v>
      </c>
      <c r="D174" s="33">
        <v>12</v>
      </c>
      <c r="E174" s="34"/>
      <c r="F174" s="32">
        <v>0.23</v>
      </c>
      <c r="G174" s="35"/>
      <c r="H174" s="36">
        <f t="shared" si="8"/>
        <v>0</v>
      </c>
      <c r="I174" s="36">
        <f t="shared" si="8"/>
        <v>0</v>
      </c>
      <c r="J174" s="29"/>
      <c r="K174" s="63">
        <v>2000</v>
      </c>
      <c r="L174" s="69" t="s">
        <v>286</v>
      </c>
    </row>
    <row r="175" spans="1:12" s="2" customFormat="1" ht="24.95" customHeight="1">
      <c r="A175" s="62" t="s">
        <v>14</v>
      </c>
      <c r="B175" s="30" t="s">
        <v>215</v>
      </c>
      <c r="C175" s="31" t="s">
        <v>10</v>
      </c>
      <c r="D175" s="33">
        <v>12</v>
      </c>
      <c r="E175" s="34"/>
      <c r="F175" s="32">
        <v>0.23</v>
      </c>
      <c r="G175" s="35"/>
      <c r="H175" s="36">
        <f t="shared" si="8"/>
        <v>0</v>
      </c>
      <c r="I175" s="36">
        <f t="shared" si="8"/>
        <v>0</v>
      </c>
      <c r="J175" s="29"/>
      <c r="K175" s="63">
        <v>2000</v>
      </c>
      <c r="L175" s="69" t="s">
        <v>286</v>
      </c>
    </row>
    <row r="176" spans="1:12" s="2" customFormat="1" ht="24.95" customHeight="1">
      <c r="A176" s="62" t="s">
        <v>15</v>
      </c>
      <c r="B176" s="30" t="s">
        <v>237</v>
      </c>
      <c r="C176" s="31" t="s">
        <v>10</v>
      </c>
      <c r="D176" s="33">
        <v>8</v>
      </c>
      <c r="E176" s="34"/>
      <c r="F176" s="32">
        <v>0.23</v>
      </c>
      <c r="G176" s="35"/>
      <c r="H176" s="36">
        <f t="shared" si="8"/>
        <v>0</v>
      </c>
      <c r="I176" s="36">
        <f t="shared" si="8"/>
        <v>0</v>
      </c>
      <c r="J176" s="29"/>
      <c r="K176" s="63">
        <v>20000</v>
      </c>
      <c r="L176" s="69" t="s">
        <v>287</v>
      </c>
    </row>
    <row r="177" spans="1:12" s="2" customFormat="1" ht="24.95" customHeight="1">
      <c r="A177" s="62" t="s">
        <v>18</v>
      </c>
      <c r="B177" s="30" t="s">
        <v>216</v>
      </c>
      <c r="C177" s="31" t="s">
        <v>10</v>
      </c>
      <c r="D177" s="33">
        <v>18</v>
      </c>
      <c r="E177" s="34"/>
      <c r="F177" s="32">
        <v>0.23</v>
      </c>
      <c r="G177" s="35"/>
      <c r="H177" s="36">
        <f t="shared" si="8"/>
        <v>0</v>
      </c>
      <c r="I177" s="36">
        <f t="shared" si="8"/>
        <v>0</v>
      </c>
      <c r="J177" s="29"/>
      <c r="K177" s="29" t="s">
        <v>255</v>
      </c>
      <c r="L177" s="69" t="s">
        <v>286</v>
      </c>
    </row>
    <row r="178" spans="1:12" s="2" customFormat="1" ht="24.95" customHeight="1">
      <c r="A178" s="62" t="s">
        <v>88</v>
      </c>
      <c r="B178" s="30" t="s">
        <v>217</v>
      </c>
      <c r="C178" s="31" t="s">
        <v>10</v>
      </c>
      <c r="D178" s="33">
        <v>18</v>
      </c>
      <c r="E178" s="34"/>
      <c r="F178" s="32">
        <v>0.23</v>
      </c>
      <c r="G178" s="35"/>
      <c r="H178" s="36">
        <f t="shared" si="8"/>
        <v>0</v>
      </c>
      <c r="I178" s="36">
        <f t="shared" si="8"/>
        <v>0</v>
      </c>
      <c r="J178" s="29"/>
      <c r="K178" s="29" t="s">
        <v>255</v>
      </c>
      <c r="L178" s="69" t="s">
        <v>286</v>
      </c>
    </row>
    <row r="179" spans="1:12" s="2" customFormat="1" ht="24.95" customHeight="1">
      <c r="A179" s="62" t="s">
        <v>19</v>
      </c>
      <c r="B179" s="30" t="s">
        <v>218</v>
      </c>
      <c r="C179" s="31" t="s">
        <v>10</v>
      </c>
      <c r="D179" s="33">
        <v>18</v>
      </c>
      <c r="E179" s="34"/>
      <c r="F179" s="32">
        <v>0.23</v>
      </c>
      <c r="G179" s="35"/>
      <c r="H179" s="36">
        <f t="shared" si="8"/>
        <v>0</v>
      </c>
      <c r="I179" s="36">
        <f t="shared" si="8"/>
        <v>0</v>
      </c>
      <c r="J179" s="29"/>
      <c r="K179" s="29" t="s">
        <v>255</v>
      </c>
      <c r="L179" s="69" t="s">
        <v>286</v>
      </c>
    </row>
    <row r="180" spans="1:12" s="2" customFormat="1" ht="24.95" customHeight="1">
      <c r="A180" s="62" t="s">
        <v>20</v>
      </c>
      <c r="B180" s="30" t="s">
        <v>219</v>
      </c>
      <c r="C180" s="31" t="s">
        <v>10</v>
      </c>
      <c r="D180" s="33">
        <v>18</v>
      </c>
      <c r="E180" s="34"/>
      <c r="F180" s="32">
        <v>0.23</v>
      </c>
      <c r="G180" s="35"/>
      <c r="H180" s="36">
        <f t="shared" si="8"/>
        <v>0</v>
      </c>
      <c r="I180" s="36">
        <f t="shared" si="8"/>
        <v>0</v>
      </c>
      <c r="J180" s="29"/>
      <c r="K180" s="29" t="s">
        <v>255</v>
      </c>
      <c r="L180" s="69" t="s">
        <v>286</v>
      </c>
    </row>
    <row r="181" spans="1:12" s="2" customFormat="1" ht="24.95" customHeight="1">
      <c r="A181" s="62" t="s">
        <v>21</v>
      </c>
      <c r="B181" s="30" t="s">
        <v>220</v>
      </c>
      <c r="C181" s="31" t="s">
        <v>10</v>
      </c>
      <c r="D181" s="33">
        <v>18</v>
      </c>
      <c r="E181" s="34"/>
      <c r="F181" s="32">
        <v>0.23</v>
      </c>
      <c r="G181" s="35"/>
      <c r="H181" s="36">
        <f t="shared" si="8"/>
        <v>0</v>
      </c>
      <c r="I181" s="36">
        <f t="shared" si="8"/>
        <v>0</v>
      </c>
      <c r="J181" s="29"/>
      <c r="K181" s="29" t="s">
        <v>255</v>
      </c>
      <c r="L181" s="69" t="s">
        <v>286</v>
      </c>
    </row>
    <row r="182" spans="1:12" s="2" customFormat="1" ht="24.95" customHeight="1">
      <c r="A182" s="62" t="s">
        <v>22</v>
      </c>
      <c r="B182" s="30" t="s">
        <v>221</v>
      </c>
      <c r="C182" s="31" t="s">
        <v>10</v>
      </c>
      <c r="D182" s="33">
        <v>18</v>
      </c>
      <c r="E182" s="34"/>
      <c r="F182" s="32">
        <v>0.23</v>
      </c>
      <c r="G182" s="35"/>
      <c r="H182" s="36">
        <f t="shared" si="8"/>
        <v>0</v>
      </c>
      <c r="I182" s="36">
        <f t="shared" si="8"/>
        <v>0</v>
      </c>
      <c r="J182" s="29"/>
      <c r="K182" s="29" t="s">
        <v>255</v>
      </c>
      <c r="L182" s="69" t="s">
        <v>286</v>
      </c>
    </row>
    <row r="183" spans="1:12" s="2" customFormat="1" ht="24.95" customHeight="1">
      <c r="A183" s="62" t="s">
        <v>23</v>
      </c>
      <c r="B183" s="30" t="s">
        <v>222</v>
      </c>
      <c r="C183" s="31" t="s">
        <v>10</v>
      </c>
      <c r="D183" s="33">
        <v>18</v>
      </c>
      <c r="E183" s="34"/>
      <c r="F183" s="32">
        <v>0.23</v>
      </c>
      <c r="G183" s="35"/>
      <c r="H183" s="36">
        <f t="shared" si="8"/>
        <v>0</v>
      </c>
      <c r="I183" s="36">
        <f t="shared" si="8"/>
        <v>0</v>
      </c>
      <c r="J183" s="29"/>
      <c r="K183" s="63">
        <v>7500</v>
      </c>
      <c r="L183" s="69" t="s">
        <v>287</v>
      </c>
    </row>
    <row r="184" spans="1:12" s="2" customFormat="1" ht="24.95" customHeight="1">
      <c r="A184" s="62" t="s">
        <v>30</v>
      </c>
      <c r="B184" s="30" t="s">
        <v>223</v>
      </c>
      <c r="C184" s="31" t="s">
        <v>10</v>
      </c>
      <c r="D184" s="33">
        <v>15</v>
      </c>
      <c r="E184" s="34"/>
      <c r="F184" s="32">
        <v>0.23</v>
      </c>
      <c r="G184" s="35"/>
      <c r="H184" s="36">
        <f t="shared" si="8"/>
        <v>0</v>
      </c>
      <c r="I184" s="36">
        <f t="shared" si="8"/>
        <v>0</v>
      </c>
      <c r="J184" s="29"/>
      <c r="K184" s="63">
        <v>6000</v>
      </c>
      <c r="L184" s="69" t="s">
        <v>287</v>
      </c>
    </row>
    <row r="185" spans="1:12" s="2" customFormat="1" ht="24.95" customHeight="1">
      <c r="A185" s="62" t="s">
        <v>33</v>
      </c>
      <c r="B185" s="30" t="s">
        <v>224</v>
      </c>
      <c r="C185" s="31" t="s">
        <v>10</v>
      </c>
      <c r="D185" s="33">
        <v>15</v>
      </c>
      <c r="E185" s="34"/>
      <c r="F185" s="32">
        <v>0.23</v>
      </c>
      <c r="G185" s="35"/>
      <c r="H185" s="36">
        <f t="shared" si="8"/>
        <v>0</v>
      </c>
      <c r="I185" s="36">
        <f t="shared" si="8"/>
        <v>0</v>
      </c>
      <c r="J185" s="29"/>
      <c r="K185" s="63">
        <v>6000</v>
      </c>
      <c r="L185" s="69" t="s">
        <v>287</v>
      </c>
    </row>
    <row r="186" spans="1:12" s="2" customFormat="1" ht="24.95" customHeight="1">
      <c r="A186" s="62" t="s">
        <v>34</v>
      </c>
      <c r="B186" s="30" t="s">
        <v>225</v>
      </c>
      <c r="C186" s="31" t="s">
        <v>10</v>
      </c>
      <c r="D186" s="33">
        <v>15</v>
      </c>
      <c r="E186" s="34"/>
      <c r="F186" s="32">
        <v>0.23</v>
      </c>
      <c r="G186" s="35"/>
      <c r="H186" s="36">
        <f t="shared" si="8"/>
        <v>0</v>
      </c>
      <c r="I186" s="36">
        <f t="shared" si="8"/>
        <v>0</v>
      </c>
      <c r="J186" s="29"/>
      <c r="K186" s="63">
        <v>6000</v>
      </c>
      <c r="L186" s="69" t="s">
        <v>287</v>
      </c>
    </row>
    <row r="187" spans="1:12" s="2" customFormat="1" ht="24.95" customHeight="1">
      <c r="A187" s="62" t="s">
        <v>36</v>
      </c>
      <c r="B187" s="30" t="s">
        <v>238</v>
      </c>
      <c r="C187" s="31" t="s">
        <v>10</v>
      </c>
      <c r="D187" s="33">
        <v>6</v>
      </c>
      <c r="E187" s="34"/>
      <c r="F187" s="32">
        <v>0.23</v>
      </c>
      <c r="G187" s="35"/>
      <c r="H187" s="36">
        <f t="shared" si="8"/>
        <v>0</v>
      </c>
      <c r="I187" s="36">
        <f t="shared" si="8"/>
        <v>0</v>
      </c>
      <c r="J187" s="29"/>
      <c r="K187" s="63">
        <v>500</v>
      </c>
      <c r="L187" s="69" t="s">
        <v>287</v>
      </c>
    </row>
    <row r="188" spans="1:12" s="2" customFormat="1" ht="24.95" customHeight="1">
      <c r="A188" s="62" t="s">
        <v>38</v>
      </c>
      <c r="B188" s="30" t="s">
        <v>239</v>
      </c>
      <c r="C188" s="31" t="s">
        <v>10</v>
      </c>
      <c r="D188" s="33">
        <v>6</v>
      </c>
      <c r="E188" s="34"/>
      <c r="F188" s="32">
        <v>0.23</v>
      </c>
      <c r="G188" s="35"/>
      <c r="H188" s="36">
        <f t="shared" si="8"/>
        <v>0</v>
      </c>
      <c r="I188" s="36">
        <f t="shared" si="8"/>
        <v>0</v>
      </c>
      <c r="J188" s="29"/>
      <c r="K188" s="63">
        <v>450</v>
      </c>
      <c r="L188" s="69" t="s">
        <v>287</v>
      </c>
    </row>
    <row r="189" spans="1:12" s="2" customFormat="1" ht="24.95" customHeight="1">
      <c r="A189" s="62" t="s">
        <v>40</v>
      </c>
      <c r="B189" s="30" t="s">
        <v>240</v>
      </c>
      <c r="C189" s="31" t="s">
        <v>10</v>
      </c>
      <c r="D189" s="33">
        <v>6</v>
      </c>
      <c r="E189" s="34"/>
      <c r="F189" s="32">
        <v>0.23</v>
      </c>
      <c r="G189" s="35"/>
      <c r="H189" s="36">
        <f t="shared" si="8"/>
        <v>0</v>
      </c>
      <c r="I189" s="36">
        <f t="shared" si="8"/>
        <v>0</v>
      </c>
      <c r="J189" s="29"/>
      <c r="K189" s="63">
        <v>450</v>
      </c>
      <c r="L189" s="69" t="s">
        <v>287</v>
      </c>
    </row>
    <row r="190" spans="1:12" s="2" customFormat="1" ht="24.95" customHeight="1">
      <c r="A190" s="62" t="s">
        <v>48</v>
      </c>
      <c r="B190" s="30" t="s">
        <v>241</v>
      </c>
      <c r="C190" s="31" t="s">
        <v>10</v>
      </c>
      <c r="D190" s="33">
        <v>6</v>
      </c>
      <c r="E190" s="34"/>
      <c r="F190" s="32">
        <v>0.23</v>
      </c>
      <c r="G190" s="35"/>
      <c r="H190" s="36">
        <f t="shared" si="8"/>
        <v>0</v>
      </c>
      <c r="I190" s="36">
        <f t="shared" si="8"/>
        <v>0</v>
      </c>
      <c r="J190" s="29"/>
      <c r="K190" s="63">
        <v>450</v>
      </c>
      <c r="L190" s="69" t="s">
        <v>287</v>
      </c>
    </row>
    <row r="191" spans="1:12" s="2" customFormat="1" ht="24.95" customHeight="1">
      <c r="A191" s="62" t="s">
        <v>49</v>
      </c>
      <c r="B191" s="30" t="s">
        <v>242</v>
      </c>
      <c r="C191" s="31" t="s">
        <v>10</v>
      </c>
      <c r="D191" s="33">
        <v>4</v>
      </c>
      <c r="E191" s="34"/>
      <c r="F191" s="32">
        <v>0.23</v>
      </c>
      <c r="G191" s="35"/>
      <c r="H191" s="36">
        <f t="shared" si="8"/>
        <v>0</v>
      </c>
      <c r="I191" s="36">
        <f t="shared" si="8"/>
        <v>0</v>
      </c>
      <c r="J191" s="29"/>
      <c r="K191" s="63">
        <v>2200</v>
      </c>
      <c r="L191" s="69" t="s">
        <v>286</v>
      </c>
    </row>
    <row r="192" spans="1:12" s="2" customFormat="1" ht="24.95" customHeight="1">
      <c r="A192" s="62" t="s">
        <v>50</v>
      </c>
      <c r="B192" s="30" t="s">
        <v>243</v>
      </c>
      <c r="C192" s="31" t="s">
        <v>10</v>
      </c>
      <c r="D192" s="33">
        <v>4</v>
      </c>
      <c r="E192" s="34"/>
      <c r="F192" s="32">
        <v>0.23</v>
      </c>
      <c r="G192" s="35"/>
      <c r="H192" s="36">
        <f t="shared" si="8"/>
        <v>0</v>
      </c>
      <c r="I192" s="36">
        <f t="shared" si="8"/>
        <v>0</v>
      </c>
      <c r="J192" s="29"/>
      <c r="K192" s="63">
        <v>1100</v>
      </c>
      <c r="L192" s="69" t="s">
        <v>286</v>
      </c>
    </row>
    <row r="193" spans="1:12" s="2" customFormat="1" ht="24.95" customHeight="1">
      <c r="A193" s="62" t="s">
        <v>51</v>
      </c>
      <c r="B193" s="30" t="s">
        <v>244</v>
      </c>
      <c r="C193" s="31" t="s">
        <v>10</v>
      </c>
      <c r="D193" s="33">
        <v>4</v>
      </c>
      <c r="E193" s="34"/>
      <c r="F193" s="32">
        <v>0.23</v>
      </c>
      <c r="G193" s="35"/>
      <c r="H193" s="36">
        <f t="shared" si="8"/>
        <v>0</v>
      </c>
      <c r="I193" s="36">
        <f t="shared" si="8"/>
        <v>0</v>
      </c>
      <c r="J193" s="29"/>
      <c r="K193" s="63">
        <v>1100</v>
      </c>
      <c r="L193" s="69" t="s">
        <v>286</v>
      </c>
    </row>
    <row r="194" spans="1:12" s="2" customFormat="1" ht="24.95" customHeight="1">
      <c r="A194" s="62" t="s">
        <v>117</v>
      </c>
      <c r="B194" s="30" t="s">
        <v>245</v>
      </c>
      <c r="C194" s="31" t="s">
        <v>10</v>
      </c>
      <c r="D194" s="33">
        <v>4</v>
      </c>
      <c r="E194" s="34"/>
      <c r="F194" s="32">
        <v>0.23</v>
      </c>
      <c r="G194" s="35"/>
      <c r="H194" s="36">
        <f t="shared" si="8"/>
        <v>0</v>
      </c>
      <c r="I194" s="36">
        <f t="shared" si="8"/>
        <v>0</v>
      </c>
      <c r="J194" s="29"/>
      <c r="K194" s="63">
        <v>1100</v>
      </c>
      <c r="L194" s="69" t="s">
        <v>286</v>
      </c>
    </row>
    <row r="195" spans="1:12" s="2" customFormat="1" ht="24.95" customHeight="1">
      <c r="A195" s="62" t="s">
        <v>118</v>
      </c>
      <c r="B195" s="30" t="s">
        <v>246</v>
      </c>
      <c r="C195" s="31" t="s">
        <v>10</v>
      </c>
      <c r="D195" s="33">
        <v>20</v>
      </c>
      <c r="E195" s="34"/>
      <c r="F195" s="32">
        <v>0.23</v>
      </c>
      <c r="G195" s="35"/>
      <c r="H195" s="36">
        <f t="shared" si="8"/>
        <v>0</v>
      </c>
      <c r="I195" s="36">
        <f t="shared" si="8"/>
        <v>0</v>
      </c>
      <c r="J195" s="29"/>
      <c r="K195" s="63">
        <v>4500</v>
      </c>
      <c r="L195" s="69" t="s">
        <v>287</v>
      </c>
    </row>
    <row r="196" spans="1:12" s="2" customFormat="1" ht="24.95" customHeight="1">
      <c r="A196" s="62" t="s">
        <v>119</v>
      </c>
      <c r="B196" s="30" t="s">
        <v>247</v>
      </c>
      <c r="C196" s="31" t="s">
        <v>10</v>
      </c>
      <c r="D196" s="33">
        <v>20</v>
      </c>
      <c r="E196" s="34"/>
      <c r="F196" s="32">
        <v>0.23</v>
      </c>
      <c r="G196" s="35"/>
      <c r="H196" s="36">
        <f t="shared" si="8"/>
        <v>0</v>
      </c>
      <c r="I196" s="36">
        <f t="shared" si="8"/>
        <v>0</v>
      </c>
      <c r="J196" s="29"/>
      <c r="K196" s="63" t="s">
        <v>254</v>
      </c>
      <c r="L196" s="69" t="s">
        <v>287</v>
      </c>
    </row>
    <row r="197" spans="1:12" s="2" customFormat="1" ht="24.95" customHeight="1">
      <c r="A197" s="62" t="s">
        <v>120</v>
      </c>
      <c r="B197" s="30" t="s">
        <v>248</v>
      </c>
      <c r="C197" s="31" t="s">
        <v>10</v>
      </c>
      <c r="D197" s="33">
        <v>20</v>
      </c>
      <c r="E197" s="34"/>
      <c r="F197" s="32">
        <v>0.23</v>
      </c>
      <c r="G197" s="35"/>
      <c r="H197" s="36">
        <f t="shared" si="8"/>
        <v>0</v>
      </c>
      <c r="I197" s="36">
        <f t="shared" si="8"/>
        <v>0</v>
      </c>
      <c r="J197" s="29"/>
      <c r="K197" s="63" t="s">
        <v>254</v>
      </c>
      <c r="L197" s="69" t="s">
        <v>287</v>
      </c>
    </row>
    <row r="198" spans="1:12" s="2" customFormat="1" ht="24.95" customHeight="1">
      <c r="A198" s="62" t="s">
        <v>121</v>
      </c>
      <c r="B198" s="30" t="s">
        <v>249</v>
      </c>
      <c r="C198" s="31" t="s">
        <v>10</v>
      </c>
      <c r="D198" s="33">
        <v>20</v>
      </c>
      <c r="E198" s="34"/>
      <c r="F198" s="32">
        <v>0.23</v>
      </c>
      <c r="G198" s="35"/>
      <c r="H198" s="36">
        <f t="shared" si="8"/>
        <v>0</v>
      </c>
      <c r="I198" s="36">
        <f t="shared" si="8"/>
        <v>0</v>
      </c>
      <c r="J198" s="29"/>
      <c r="K198" s="63" t="s">
        <v>254</v>
      </c>
      <c r="L198" s="69" t="s">
        <v>287</v>
      </c>
    </row>
    <row r="199" spans="1:12" s="2" customFormat="1" ht="24.95" customHeight="1">
      <c r="A199" s="62" t="s">
        <v>52</v>
      </c>
      <c r="B199" s="30" t="s">
        <v>250</v>
      </c>
      <c r="C199" s="31" t="s">
        <v>10</v>
      </c>
      <c r="D199" s="33">
        <v>15</v>
      </c>
      <c r="E199" s="34"/>
      <c r="F199" s="32">
        <v>0.23</v>
      </c>
      <c r="G199" s="35"/>
      <c r="H199" s="36">
        <f t="shared" si="8"/>
        <v>0</v>
      </c>
      <c r="I199" s="36">
        <f t="shared" si="8"/>
        <v>0</v>
      </c>
      <c r="J199" s="29"/>
      <c r="K199" s="63">
        <v>4500</v>
      </c>
      <c r="L199" s="69" t="s">
        <v>286</v>
      </c>
    </row>
    <row r="200" spans="1:12" s="2" customFormat="1" ht="24.95" customHeight="1">
      <c r="A200" s="62" t="s">
        <v>54</v>
      </c>
      <c r="B200" s="30" t="s">
        <v>251</v>
      </c>
      <c r="C200" s="31" t="s">
        <v>10</v>
      </c>
      <c r="D200" s="33">
        <v>15</v>
      </c>
      <c r="E200" s="34"/>
      <c r="F200" s="32">
        <v>0.23</v>
      </c>
      <c r="G200" s="35"/>
      <c r="H200" s="36">
        <f t="shared" si="8"/>
        <v>0</v>
      </c>
      <c r="I200" s="36">
        <f t="shared" si="8"/>
        <v>0</v>
      </c>
      <c r="J200" s="29"/>
      <c r="K200" s="63">
        <v>7500</v>
      </c>
      <c r="L200" s="69" t="s">
        <v>286</v>
      </c>
    </row>
    <row r="201" spans="1:12" s="2" customFormat="1" ht="24.95" customHeight="1">
      <c r="A201" s="62" t="s">
        <v>56</v>
      </c>
      <c r="B201" s="30" t="s">
        <v>252</v>
      </c>
      <c r="C201" s="31" t="s">
        <v>10</v>
      </c>
      <c r="D201" s="33">
        <v>15</v>
      </c>
      <c r="E201" s="34"/>
      <c r="F201" s="32">
        <v>0.23</v>
      </c>
      <c r="G201" s="35"/>
      <c r="H201" s="36">
        <f t="shared" si="8"/>
        <v>0</v>
      </c>
      <c r="I201" s="36">
        <f t="shared" si="8"/>
        <v>0</v>
      </c>
      <c r="J201" s="29"/>
      <c r="K201" s="63">
        <v>7500</v>
      </c>
      <c r="L201" s="69" t="s">
        <v>286</v>
      </c>
    </row>
    <row r="202" spans="1:12" s="2" customFormat="1" ht="24.95" customHeight="1">
      <c r="A202" s="62" t="s">
        <v>58</v>
      </c>
      <c r="B202" s="30" t="s">
        <v>253</v>
      </c>
      <c r="C202" s="31" t="s">
        <v>10</v>
      </c>
      <c r="D202" s="33">
        <v>15</v>
      </c>
      <c r="E202" s="34"/>
      <c r="F202" s="32">
        <v>0.23</v>
      </c>
      <c r="G202" s="35"/>
      <c r="H202" s="36">
        <f t="shared" si="8"/>
        <v>0</v>
      </c>
      <c r="I202" s="36">
        <f t="shared" si="8"/>
        <v>0</v>
      </c>
      <c r="J202" s="29"/>
      <c r="K202" s="63">
        <v>7500</v>
      </c>
      <c r="L202" s="69" t="s">
        <v>286</v>
      </c>
    </row>
    <row r="203" spans="1:12" s="2" customFormat="1" ht="24.95" customHeight="1">
      <c r="A203" s="62" t="s">
        <v>59</v>
      </c>
      <c r="B203" s="30" t="s">
        <v>256</v>
      </c>
      <c r="C203" s="31" t="s">
        <v>10</v>
      </c>
      <c r="D203" s="33">
        <v>15</v>
      </c>
      <c r="E203" s="34"/>
      <c r="F203" s="32">
        <v>0.23</v>
      </c>
      <c r="G203" s="35"/>
      <c r="H203" s="36">
        <f t="shared" si="8"/>
        <v>0</v>
      </c>
      <c r="I203" s="36">
        <f t="shared" si="8"/>
        <v>0</v>
      </c>
      <c r="J203" s="29"/>
      <c r="K203" s="63">
        <v>4000</v>
      </c>
      <c r="L203" s="69" t="s">
        <v>286</v>
      </c>
    </row>
    <row r="204" spans="1:12" s="2" customFormat="1" ht="24.95" customHeight="1">
      <c r="A204" s="62" t="s">
        <v>62</v>
      </c>
      <c r="B204" s="30" t="s">
        <v>257</v>
      </c>
      <c r="C204" s="31" t="s">
        <v>10</v>
      </c>
      <c r="D204" s="33">
        <v>15</v>
      </c>
      <c r="E204" s="34"/>
      <c r="F204" s="32">
        <v>0.23</v>
      </c>
      <c r="G204" s="35"/>
      <c r="H204" s="36">
        <f t="shared" si="8"/>
        <v>0</v>
      </c>
      <c r="I204" s="36">
        <f t="shared" si="8"/>
        <v>0</v>
      </c>
      <c r="J204" s="29"/>
      <c r="K204" s="63">
        <v>6400</v>
      </c>
      <c r="L204" s="69" t="s">
        <v>286</v>
      </c>
    </row>
    <row r="205" spans="1:12" s="2" customFormat="1" ht="24.95" customHeight="1">
      <c r="A205" s="62" t="s">
        <v>64</v>
      </c>
      <c r="B205" s="30" t="s">
        <v>258</v>
      </c>
      <c r="C205" s="31" t="s">
        <v>10</v>
      </c>
      <c r="D205" s="33">
        <v>15</v>
      </c>
      <c r="E205" s="34"/>
      <c r="F205" s="32">
        <v>0.23</v>
      </c>
      <c r="G205" s="35"/>
      <c r="H205" s="36">
        <f t="shared" si="8"/>
        <v>0</v>
      </c>
      <c r="I205" s="36">
        <f t="shared" si="8"/>
        <v>0</v>
      </c>
      <c r="J205" s="29"/>
      <c r="K205" s="63">
        <v>6400</v>
      </c>
      <c r="L205" s="69" t="s">
        <v>286</v>
      </c>
    </row>
    <row r="206" spans="1:12" s="2" customFormat="1" ht="24.95" customHeight="1">
      <c r="A206" s="62" t="s">
        <v>65</v>
      </c>
      <c r="B206" s="30" t="s">
        <v>259</v>
      </c>
      <c r="C206" s="31" t="s">
        <v>10</v>
      </c>
      <c r="D206" s="33">
        <v>15</v>
      </c>
      <c r="E206" s="34"/>
      <c r="F206" s="32">
        <v>0.23</v>
      </c>
      <c r="G206" s="35"/>
      <c r="H206" s="36">
        <f t="shared" si="8"/>
        <v>0</v>
      </c>
      <c r="I206" s="36">
        <f t="shared" si="8"/>
        <v>0</v>
      </c>
      <c r="J206" s="29"/>
      <c r="K206" s="63">
        <v>6400</v>
      </c>
      <c r="L206" s="69" t="s">
        <v>286</v>
      </c>
    </row>
    <row r="207" spans="1:12" s="2" customFormat="1" ht="24.95" customHeight="1">
      <c r="A207" s="62" t="s">
        <v>66</v>
      </c>
      <c r="B207" s="30" t="s">
        <v>260</v>
      </c>
      <c r="C207" s="31" t="s">
        <v>10</v>
      </c>
      <c r="D207" s="33">
        <v>15</v>
      </c>
      <c r="E207" s="34"/>
      <c r="F207" s="32">
        <v>0.23</v>
      </c>
      <c r="G207" s="35"/>
      <c r="H207" s="36">
        <f t="shared" si="8"/>
        <v>0</v>
      </c>
      <c r="I207" s="36">
        <f t="shared" si="8"/>
        <v>0</v>
      </c>
      <c r="J207" s="29"/>
      <c r="K207" s="63">
        <v>6400</v>
      </c>
      <c r="L207" s="69" t="s">
        <v>286</v>
      </c>
    </row>
    <row r="208" spans="1:12" s="2" customFormat="1" ht="24.95" customHeight="1">
      <c r="A208" s="62" t="s">
        <v>68</v>
      </c>
      <c r="B208" s="30" t="s">
        <v>261</v>
      </c>
      <c r="C208" s="31" t="s">
        <v>10</v>
      </c>
      <c r="D208" s="33">
        <v>15</v>
      </c>
      <c r="E208" s="34"/>
      <c r="F208" s="32">
        <v>0.23</v>
      </c>
      <c r="G208" s="35"/>
      <c r="H208" s="36">
        <f t="shared" si="8"/>
        <v>0</v>
      </c>
      <c r="I208" s="36">
        <f t="shared" si="8"/>
        <v>0</v>
      </c>
      <c r="J208" s="29"/>
      <c r="K208" s="63">
        <v>6400</v>
      </c>
      <c r="L208" s="69" t="s">
        <v>286</v>
      </c>
    </row>
    <row r="209" spans="1:12" s="2" customFormat="1" ht="24.95" customHeight="1">
      <c r="A209" s="62" t="s">
        <v>69</v>
      </c>
      <c r="B209" s="30" t="s">
        <v>262</v>
      </c>
      <c r="C209" s="31" t="s">
        <v>10</v>
      </c>
      <c r="D209" s="33">
        <v>5</v>
      </c>
      <c r="E209" s="34"/>
      <c r="F209" s="32">
        <v>0.23</v>
      </c>
      <c r="G209" s="35"/>
      <c r="H209" s="36">
        <f t="shared" si="8"/>
        <v>0</v>
      </c>
      <c r="I209" s="36">
        <f t="shared" si="8"/>
        <v>0</v>
      </c>
      <c r="J209" s="29"/>
      <c r="K209" s="63">
        <v>4000</v>
      </c>
      <c r="L209" s="69" t="s">
        <v>286</v>
      </c>
    </row>
    <row r="210" spans="1:12" s="2" customFormat="1" ht="24.95" customHeight="1">
      <c r="A210" s="62" t="s">
        <v>70</v>
      </c>
      <c r="B210" s="30" t="s">
        <v>263</v>
      </c>
      <c r="C210" s="31" t="s">
        <v>10</v>
      </c>
      <c r="D210" s="33">
        <v>5</v>
      </c>
      <c r="E210" s="34"/>
      <c r="F210" s="32">
        <v>0.23</v>
      </c>
      <c r="G210" s="35"/>
      <c r="H210" s="36">
        <f t="shared" si="8"/>
        <v>0</v>
      </c>
      <c r="I210" s="36">
        <f t="shared" si="8"/>
        <v>0</v>
      </c>
      <c r="J210" s="29"/>
      <c r="K210" s="63">
        <v>4000</v>
      </c>
      <c r="L210" s="69" t="s">
        <v>286</v>
      </c>
    </row>
    <row r="211" spans="1:12" s="2" customFormat="1" ht="24.95" customHeight="1">
      <c r="A211" s="62" t="s">
        <v>72</v>
      </c>
      <c r="B211" s="30" t="s">
        <v>264</v>
      </c>
      <c r="C211" s="31" t="s">
        <v>10</v>
      </c>
      <c r="D211" s="33">
        <v>5</v>
      </c>
      <c r="E211" s="34"/>
      <c r="F211" s="32">
        <v>0.23</v>
      </c>
      <c r="G211" s="35"/>
      <c r="H211" s="36">
        <f t="shared" si="8"/>
        <v>0</v>
      </c>
      <c r="I211" s="36">
        <f t="shared" si="8"/>
        <v>0</v>
      </c>
      <c r="J211" s="29"/>
      <c r="K211" s="63">
        <v>4000</v>
      </c>
      <c r="L211" s="69" t="s">
        <v>286</v>
      </c>
    </row>
    <row r="212" spans="1:12" s="2" customFormat="1" ht="24.95" customHeight="1">
      <c r="A212" s="62" t="s">
        <v>74</v>
      </c>
      <c r="B212" s="30" t="s">
        <v>265</v>
      </c>
      <c r="C212" s="31" t="s">
        <v>10</v>
      </c>
      <c r="D212" s="33">
        <v>5</v>
      </c>
      <c r="E212" s="34"/>
      <c r="F212" s="32">
        <v>0.23</v>
      </c>
      <c r="G212" s="35"/>
      <c r="H212" s="36">
        <f t="shared" si="8"/>
        <v>0</v>
      </c>
      <c r="I212" s="36">
        <f t="shared" si="8"/>
        <v>0</v>
      </c>
      <c r="J212" s="29"/>
      <c r="K212" s="63">
        <v>4000</v>
      </c>
      <c r="L212" s="69" t="s">
        <v>286</v>
      </c>
    </row>
    <row r="213" spans="1:12" ht="14.25">
      <c r="A213" s="62" t="s">
        <v>76</v>
      </c>
      <c r="B213" s="30" t="s">
        <v>266</v>
      </c>
      <c r="C213" s="31" t="s">
        <v>10</v>
      </c>
      <c r="D213" s="33">
        <v>4</v>
      </c>
      <c r="E213" s="34"/>
      <c r="F213" s="32">
        <v>0.23</v>
      </c>
      <c r="G213" s="35"/>
      <c r="H213" s="36">
        <f t="shared" si="8"/>
        <v>0</v>
      </c>
      <c r="I213" s="36">
        <f t="shared" si="8"/>
        <v>0</v>
      </c>
      <c r="J213" s="29"/>
      <c r="K213" s="63">
        <v>8000</v>
      </c>
      <c r="L213" s="69" t="s">
        <v>286</v>
      </c>
    </row>
    <row r="214" spans="1:12" ht="14.25">
      <c r="A214" s="78" t="s">
        <v>17</v>
      </c>
      <c r="B214" s="78"/>
      <c r="C214" s="78"/>
      <c r="D214" s="78"/>
      <c r="E214" s="78"/>
      <c r="F214" s="78"/>
      <c r="G214" s="79"/>
      <c r="H214" s="43">
        <f>SUM(H170:H213)</f>
        <v>0</v>
      </c>
      <c r="I214" s="43">
        <f>SUM(I170:I213)</f>
        <v>0</v>
      </c>
      <c r="J214" s="44"/>
      <c r="K214" s="44"/>
      <c r="L214" s="68"/>
    </row>
    <row r="215" ht="24.95" customHeight="1"/>
    <row r="216" spans="1:10" ht="24.95" customHeight="1">
      <c r="A216" s="100" t="s">
        <v>0</v>
      </c>
      <c r="B216" s="80" t="s">
        <v>1</v>
      </c>
      <c r="C216" s="80" t="s">
        <v>2</v>
      </c>
      <c r="D216" s="80" t="s">
        <v>279</v>
      </c>
      <c r="E216" s="80" t="s">
        <v>3</v>
      </c>
      <c r="F216" s="102" t="s">
        <v>4</v>
      </c>
      <c r="G216" s="80" t="s">
        <v>5</v>
      </c>
      <c r="H216" s="80" t="s">
        <v>6</v>
      </c>
      <c r="I216" s="80" t="s">
        <v>7</v>
      </c>
      <c r="J216" s="80" t="s">
        <v>272</v>
      </c>
    </row>
    <row r="217" spans="1:10" ht="14.25">
      <c r="A217" s="101"/>
      <c r="B217" s="81"/>
      <c r="C217" s="81"/>
      <c r="D217" s="81"/>
      <c r="E217" s="81"/>
      <c r="F217" s="103"/>
      <c r="G217" s="81"/>
      <c r="H217" s="81"/>
      <c r="I217" s="81"/>
      <c r="J217" s="81"/>
    </row>
    <row r="218" spans="1:10" ht="14.25">
      <c r="A218" s="1">
        <v>1</v>
      </c>
      <c r="B218" s="1">
        <v>2</v>
      </c>
      <c r="C218" s="1">
        <v>4</v>
      </c>
      <c r="D218" s="1">
        <v>5</v>
      </c>
      <c r="E218" s="1">
        <v>6</v>
      </c>
      <c r="F218" s="1">
        <v>7</v>
      </c>
      <c r="G218" s="1">
        <v>8</v>
      </c>
      <c r="H218" s="1">
        <v>9</v>
      </c>
      <c r="I218" s="1">
        <v>10</v>
      </c>
      <c r="J218" s="1">
        <v>11</v>
      </c>
    </row>
    <row r="219" spans="1:10" ht="50.1" customHeight="1">
      <c r="A219" s="82" t="s">
        <v>278</v>
      </c>
      <c r="B219" s="83"/>
      <c r="C219" s="83"/>
      <c r="D219" s="83"/>
      <c r="E219" s="83"/>
      <c r="F219" s="83"/>
      <c r="G219" s="83"/>
      <c r="H219" s="83"/>
      <c r="I219" s="83"/>
      <c r="J219" s="84"/>
    </row>
    <row r="220" spans="1:10" ht="45" customHeight="1">
      <c r="A220" s="5" t="s">
        <v>9</v>
      </c>
      <c r="B220" s="64" t="s">
        <v>274</v>
      </c>
      <c r="C220" s="5" t="s">
        <v>10</v>
      </c>
      <c r="D220" s="9">
        <v>50</v>
      </c>
      <c r="E220" s="6"/>
      <c r="F220" s="8">
        <v>0.23</v>
      </c>
      <c r="G220" s="6"/>
      <c r="H220" s="7">
        <f aca="true" t="shared" si="9" ref="H220:H226">(D220*E220)</f>
        <v>0</v>
      </c>
      <c r="I220" s="7">
        <f>(D220*G220)</f>
        <v>0</v>
      </c>
      <c r="J220" s="3"/>
    </row>
    <row r="221" spans="1:10" ht="45" customHeight="1">
      <c r="A221" s="5" t="s">
        <v>16</v>
      </c>
      <c r="B221" s="64" t="s">
        <v>273</v>
      </c>
      <c r="C221" s="5" t="s">
        <v>10</v>
      </c>
      <c r="D221" s="9">
        <v>20</v>
      </c>
      <c r="E221" s="6"/>
      <c r="F221" s="8">
        <v>0.23</v>
      </c>
      <c r="G221" s="6"/>
      <c r="H221" s="7">
        <f t="shared" si="9"/>
        <v>0</v>
      </c>
      <c r="I221" s="7">
        <f aca="true" t="shared" si="10" ref="I221:I226">(D221*G221)</f>
        <v>0</v>
      </c>
      <c r="J221" s="3"/>
    </row>
    <row r="222" spans="1:10" ht="45" customHeight="1">
      <c r="A222" s="5" t="s">
        <v>11</v>
      </c>
      <c r="B222" s="64" t="s">
        <v>275</v>
      </c>
      <c r="C222" s="5" t="s">
        <v>10</v>
      </c>
      <c r="D222" s="9">
        <v>50</v>
      </c>
      <c r="E222" s="6"/>
      <c r="F222" s="8">
        <v>0.23</v>
      </c>
      <c r="G222" s="6"/>
      <c r="H222" s="7">
        <f t="shared" si="9"/>
        <v>0</v>
      </c>
      <c r="I222" s="7">
        <f t="shared" si="10"/>
        <v>0</v>
      </c>
      <c r="J222" s="3"/>
    </row>
    <row r="223" spans="1:10" ht="45" customHeight="1">
      <c r="A223" s="5" t="s">
        <v>12</v>
      </c>
      <c r="B223" s="66" t="s">
        <v>276</v>
      </c>
      <c r="C223" s="5" t="s">
        <v>10</v>
      </c>
      <c r="D223" s="9">
        <v>20</v>
      </c>
      <c r="E223" s="6"/>
      <c r="F223" s="8">
        <v>0.23</v>
      </c>
      <c r="G223" s="6"/>
      <c r="H223" s="7">
        <f t="shared" si="9"/>
        <v>0</v>
      </c>
      <c r="I223" s="7">
        <f t="shared" si="10"/>
        <v>0</v>
      </c>
      <c r="J223" s="3"/>
    </row>
    <row r="224" spans="1:10" ht="45" customHeight="1">
      <c r="A224" s="5" t="s">
        <v>13</v>
      </c>
      <c r="B224" s="64" t="s">
        <v>277</v>
      </c>
      <c r="C224" s="5" t="s">
        <v>10</v>
      </c>
      <c r="D224" s="9">
        <v>15</v>
      </c>
      <c r="E224" s="6"/>
      <c r="F224" s="8">
        <v>0.23</v>
      </c>
      <c r="G224" s="6"/>
      <c r="H224" s="7">
        <f t="shared" si="9"/>
        <v>0</v>
      </c>
      <c r="I224" s="7">
        <f t="shared" si="10"/>
        <v>0</v>
      </c>
      <c r="J224" s="3"/>
    </row>
    <row r="225" spans="1:10" ht="45" customHeight="1">
      <c r="A225" s="5" t="s">
        <v>14</v>
      </c>
      <c r="B225" s="64" t="s">
        <v>280</v>
      </c>
      <c r="C225" s="5" t="s">
        <v>10</v>
      </c>
      <c r="D225" s="9">
        <v>15</v>
      </c>
      <c r="E225" s="6"/>
      <c r="F225" s="8">
        <v>0.23</v>
      </c>
      <c r="G225" s="6"/>
      <c r="H225" s="7">
        <f t="shared" si="9"/>
        <v>0</v>
      </c>
      <c r="I225" s="7">
        <f t="shared" si="10"/>
        <v>0</v>
      </c>
      <c r="J225" s="3"/>
    </row>
    <row r="226" spans="1:10" ht="45" customHeight="1">
      <c r="A226" s="5" t="s">
        <v>15</v>
      </c>
      <c r="B226" s="64" t="s">
        <v>281</v>
      </c>
      <c r="C226" s="5" t="s">
        <v>10</v>
      </c>
      <c r="D226" s="9">
        <v>20</v>
      </c>
      <c r="E226" s="6"/>
      <c r="F226" s="8">
        <v>0.23</v>
      </c>
      <c r="G226" s="6"/>
      <c r="H226" s="7">
        <f t="shared" si="9"/>
        <v>0</v>
      </c>
      <c r="I226" s="7">
        <f t="shared" si="10"/>
        <v>0</v>
      </c>
      <c r="J226" s="3"/>
    </row>
    <row r="227" spans="1:10" ht="14.25">
      <c r="A227" s="78" t="s">
        <v>17</v>
      </c>
      <c r="B227" s="78"/>
      <c r="C227" s="78"/>
      <c r="D227" s="78"/>
      <c r="E227" s="78"/>
      <c r="F227" s="78"/>
      <c r="G227" s="79"/>
      <c r="H227" s="43">
        <f>SUM(H220:H226)</f>
        <v>0</v>
      </c>
      <c r="I227" s="43">
        <f>SUM(I220:I226)</f>
        <v>0</v>
      </c>
      <c r="J227" s="44"/>
    </row>
    <row r="228" ht="14.25">
      <c r="A228" s="65"/>
    </row>
    <row r="231" spans="3:8" ht="14.25">
      <c r="C231" s="99" t="s">
        <v>282</v>
      </c>
      <c r="D231" s="99"/>
      <c r="H231" s="2" t="s">
        <v>283</v>
      </c>
    </row>
    <row r="237" spans="1:10" ht="14.25">
      <c r="A237" s="76" t="s">
        <v>289</v>
      </c>
      <c r="B237" s="77"/>
      <c r="C237" s="77"/>
      <c r="D237" s="77"/>
      <c r="E237" s="77"/>
      <c r="F237" s="77"/>
      <c r="G237" s="77"/>
      <c r="H237" s="77"/>
      <c r="I237" s="77"/>
      <c r="J237" s="77"/>
    </row>
    <row r="238" spans="1:10" ht="14.25">
      <c r="A238" s="77"/>
      <c r="B238" s="77"/>
      <c r="C238" s="77"/>
      <c r="D238" s="77"/>
      <c r="E238" s="77"/>
      <c r="F238" s="77"/>
      <c r="G238" s="77"/>
      <c r="H238" s="77"/>
      <c r="I238" s="77"/>
      <c r="J238" s="77"/>
    </row>
    <row r="239" spans="1:10" ht="14.25">
      <c r="A239" s="77"/>
      <c r="B239" s="77"/>
      <c r="C239" s="77"/>
      <c r="D239" s="77"/>
      <c r="E239" s="77"/>
      <c r="F239" s="77"/>
      <c r="G239" s="77"/>
      <c r="H239" s="77"/>
      <c r="I239" s="77"/>
      <c r="J239" s="77"/>
    </row>
    <row r="240" spans="1:10" ht="14.25">
      <c r="A240" s="77"/>
      <c r="B240" s="77"/>
      <c r="C240" s="77"/>
      <c r="D240" s="77"/>
      <c r="E240" s="77"/>
      <c r="F240" s="77"/>
      <c r="G240" s="77"/>
      <c r="H240" s="77"/>
      <c r="I240" s="77"/>
      <c r="J240" s="77"/>
    </row>
    <row r="241" spans="1:10" ht="14.25">
      <c r="A241" s="77"/>
      <c r="B241" s="77"/>
      <c r="C241" s="77"/>
      <c r="D241" s="77"/>
      <c r="E241" s="77"/>
      <c r="F241" s="77"/>
      <c r="G241" s="77"/>
      <c r="H241" s="77"/>
      <c r="I241" s="77"/>
      <c r="J241" s="77"/>
    </row>
  </sheetData>
  <mergeCells count="35">
    <mergeCell ref="A60:G60"/>
    <mergeCell ref="A169:I169"/>
    <mergeCell ref="A214:G214"/>
    <mergeCell ref="A168:G168"/>
    <mergeCell ref="A138:I138"/>
    <mergeCell ref="C231:D231"/>
    <mergeCell ref="L4:L5"/>
    <mergeCell ref="J216:J217"/>
    <mergeCell ref="A219:J219"/>
    <mergeCell ref="A216:A217"/>
    <mergeCell ref="B216:B217"/>
    <mergeCell ref="C216:C217"/>
    <mergeCell ref="D216:D217"/>
    <mergeCell ref="E216:E217"/>
    <mergeCell ref="F216:F217"/>
    <mergeCell ref="G216:G217"/>
    <mergeCell ref="H216:H217"/>
    <mergeCell ref="I216:I217"/>
    <mergeCell ref="C4:C5"/>
    <mergeCell ref="A237:J241"/>
    <mergeCell ref="A227:G227"/>
    <mergeCell ref="K4:K5"/>
    <mergeCell ref="A7:J7"/>
    <mergeCell ref="A110:G110"/>
    <mergeCell ref="A61:I61"/>
    <mergeCell ref="E4:E5"/>
    <mergeCell ref="J4:J5"/>
    <mergeCell ref="F4:F5"/>
    <mergeCell ref="G4:G5"/>
    <mergeCell ref="H4:H5"/>
    <mergeCell ref="I4:I5"/>
    <mergeCell ref="A4:A5"/>
    <mergeCell ref="B4:B5"/>
    <mergeCell ref="D4:D5"/>
    <mergeCell ref="A137:G137"/>
  </mergeCells>
  <printOptions/>
  <pageMargins left="0.7086614173228347" right="0.7086614173228347" top="0.7480314960629921" bottom="0.7480314960629921" header="0.31496062992125984" footer="0.31496062992125984"/>
  <pageSetup horizontalDpi="144" verticalDpi="144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2022-06-03T05:54:22Z</cp:lastPrinted>
  <dcterms:created xsi:type="dcterms:W3CDTF">2022-04-26T05:29:09Z</dcterms:created>
  <dcterms:modified xsi:type="dcterms:W3CDTF">2023-06-22T11:11:24Z</dcterms:modified>
  <cp:category/>
  <cp:version/>
  <cp:contentType/>
  <cp:contentStatus/>
</cp:coreProperties>
</file>