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Biurówka 2025\"/>
    </mc:Choice>
  </mc:AlternateContent>
  <xr:revisionPtr revIDLastSave="0" documentId="13_ncr:1_{EAD74DD5-91F0-4DDC-AFCB-19368487D8C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Arkusz1" sheetId="1" r:id="rId1"/>
    <sheet name="Arkusz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5" i="1" l="1"/>
  <c r="H325" i="1"/>
  <c r="H321" i="1"/>
  <c r="I321" i="1"/>
  <c r="H13" i="1"/>
  <c r="I13" i="1"/>
  <c r="H69" i="1"/>
  <c r="I69" i="1"/>
  <c r="H68" i="1"/>
  <c r="I68" i="1"/>
  <c r="H67" i="1"/>
  <c r="I67" i="1"/>
  <c r="I320" i="1"/>
  <c r="I322" i="1" s="1"/>
  <c r="H320" i="1"/>
  <c r="H322" i="1" s="1"/>
  <c r="H130" i="1"/>
  <c r="I130" i="1"/>
  <c r="H196" i="1"/>
  <c r="I196" i="1"/>
  <c r="I230" i="1"/>
  <c r="I231" i="1"/>
  <c r="H230" i="1"/>
  <c r="H231" i="1"/>
  <c r="I299" i="1"/>
  <c r="I300" i="1"/>
  <c r="I301" i="1"/>
  <c r="I302" i="1"/>
  <c r="I303" i="1"/>
  <c r="H299" i="1"/>
  <c r="H300" i="1"/>
  <c r="H301" i="1"/>
  <c r="H302" i="1"/>
  <c r="H303" i="1"/>
  <c r="I297" i="1"/>
  <c r="H297" i="1"/>
  <c r="I292" i="1"/>
  <c r="I293" i="1"/>
  <c r="H292" i="1"/>
  <c r="H293" i="1"/>
  <c r="I229" i="1"/>
  <c r="H229" i="1"/>
  <c r="I290" i="1"/>
  <c r="H290" i="1"/>
  <c r="I289" i="1"/>
  <c r="H289" i="1"/>
  <c r="I295" i="1"/>
  <c r="H295" i="1"/>
  <c r="I288" i="1"/>
  <c r="H288" i="1"/>
  <c r="I153" i="1"/>
  <c r="H153" i="1"/>
  <c r="I152" i="1"/>
  <c r="H152" i="1"/>
  <c r="I168" i="1"/>
  <c r="H168" i="1"/>
  <c r="I228" i="1"/>
  <c r="H228" i="1"/>
  <c r="I46" i="1"/>
  <c r="H46" i="1"/>
  <c r="I254" i="1"/>
  <c r="H254" i="1"/>
  <c r="I33" i="1"/>
  <c r="H33" i="1"/>
  <c r="I40" i="1"/>
  <c r="H40" i="1"/>
  <c r="I225" i="1"/>
  <c r="H225" i="1"/>
  <c r="I164" i="1"/>
  <c r="H164" i="1"/>
  <c r="I219" i="1"/>
  <c r="H219" i="1"/>
  <c r="I215" i="1"/>
  <c r="H215" i="1"/>
  <c r="I197" i="1"/>
  <c r="H197" i="1"/>
  <c r="I204" i="1"/>
  <c r="H204" i="1"/>
  <c r="I191" i="1"/>
  <c r="H191" i="1"/>
  <c r="I193" i="1"/>
  <c r="H193" i="1"/>
  <c r="H192" i="1"/>
  <c r="I192" i="1"/>
  <c r="I170" i="1"/>
  <c r="H170" i="1"/>
  <c r="I167" i="1"/>
  <c r="H167" i="1"/>
  <c r="I133" i="1"/>
  <c r="H133" i="1"/>
  <c r="I135" i="1"/>
  <c r="H135" i="1"/>
  <c r="I120" i="1"/>
  <c r="H120" i="1"/>
  <c r="I119" i="1"/>
  <c r="H119" i="1"/>
  <c r="I74" i="1"/>
  <c r="H74" i="1"/>
  <c r="I58" i="1"/>
  <c r="H58" i="1"/>
  <c r="H122" i="1"/>
  <c r="I122" i="1"/>
  <c r="I315" i="1"/>
  <c r="H315" i="1"/>
  <c r="H316" i="1" s="1"/>
  <c r="I309" i="1"/>
  <c r="I310" i="1" s="1"/>
  <c r="H309" i="1"/>
  <c r="H310" i="1" s="1"/>
  <c r="H266" i="1"/>
  <c r="I266" i="1"/>
  <c r="H180" i="1"/>
  <c r="I180" i="1"/>
  <c r="H179" i="1"/>
  <c r="I179" i="1"/>
  <c r="H178" i="1"/>
  <c r="I178" i="1"/>
  <c r="H177" i="1"/>
  <c r="I177" i="1"/>
  <c r="I278" i="1"/>
  <c r="I279" i="1"/>
  <c r="I280" i="1"/>
  <c r="I281" i="1"/>
  <c r="I282" i="1"/>
  <c r="I283" i="1"/>
  <c r="I284" i="1"/>
  <c r="I285" i="1"/>
  <c r="I286" i="1"/>
  <c r="I287" i="1"/>
  <c r="I291" i="1"/>
  <c r="I294" i="1"/>
  <c r="I296" i="1"/>
  <c r="I298" i="1"/>
  <c r="H278" i="1"/>
  <c r="H279" i="1"/>
  <c r="H280" i="1"/>
  <c r="H281" i="1"/>
  <c r="H282" i="1"/>
  <c r="H283" i="1"/>
  <c r="H284" i="1"/>
  <c r="H285" i="1"/>
  <c r="H286" i="1"/>
  <c r="H287" i="1"/>
  <c r="H291" i="1"/>
  <c r="H294" i="1"/>
  <c r="H296" i="1"/>
  <c r="H298" i="1"/>
  <c r="I277" i="1"/>
  <c r="I270" i="1"/>
  <c r="H253" i="1"/>
  <c r="I253" i="1"/>
  <c r="I241" i="1"/>
  <c r="I240" i="1"/>
  <c r="I239" i="1"/>
  <c r="I238" i="1"/>
  <c r="I237" i="1"/>
  <c r="I236" i="1"/>
  <c r="I252" i="1"/>
  <c r="I251" i="1"/>
  <c r="I250" i="1"/>
  <c r="H252" i="1"/>
  <c r="H251" i="1"/>
  <c r="H227" i="1"/>
  <c r="I227" i="1"/>
  <c r="H226" i="1"/>
  <c r="I226" i="1"/>
  <c r="H224" i="1"/>
  <c r="I224" i="1"/>
  <c r="H223" i="1"/>
  <c r="I223" i="1"/>
  <c r="H277" i="1"/>
  <c r="H250" i="1"/>
  <c r="I271" i="1"/>
  <c r="H271" i="1"/>
  <c r="H311" i="1" l="1"/>
  <c r="I311" i="1"/>
  <c r="I316" i="1"/>
  <c r="H304" i="1"/>
  <c r="I272" i="1"/>
  <c r="I304" i="1"/>
  <c r="I242" i="1"/>
  <c r="I213" i="1"/>
  <c r="H213" i="1"/>
  <c r="I212" i="1"/>
  <c r="H212" i="1"/>
  <c r="I211" i="1"/>
  <c r="H211" i="1"/>
  <c r="I121" i="1"/>
  <c r="H121" i="1"/>
  <c r="I81" i="1"/>
  <c r="H81" i="1"/>
  <c r="I80" i="1"/>
  <c r="H80" i="1"/>
  <c r="I79" i="1"/>
  <c r="H79" i="1"/>
  <c r="I78" i="1"/>
  <c r="H78" i="1"/>
  <c r="I77" i="1"/>
  <c r="H77" i="1"/>
  <c r="I76" i="1"/>
  <c r="H76" i="1"/>
  <c r="I75" i="1"/>
  <c r="H75" i="1"/>
  <c r="I221" i="1"/>
  <c r="H221" i="1"/>
  <c r="I214" i="1"/>
  <c r="H214" i="1"/>
  <c r="I194" i="1"/>
  <c r="H194" i="1"/>
  <c r="I144" i="1"/>
  <c r="H144" i="1"/>
  <c r="I143" i="1"/>
  <c r="H143" i="1"/>
  <c r="I73" i="1"/>
  <c r="H73" i="1"/>
  <c r="I65" i="1"/>
  <c r="H65" i="1"/>
  <c r="I62" i="1"/>
  <c r="H62" i="1"/>
  <c r="I72" i="1"/>
  <c r="H72" i="1"/>
  <c r="I142" i="1"/>
  <c r="H142" i="1"/>
  <c r="I112" i="1"/>
  <c r="H112" i="1"/>
  <c r="I161" i="1"/>
  <c r="H161" i="1"/>
  <c r="I38" i="1"/>
  <c r="H38" i="1"/>
  <c r="I36" i="1"/>
  <c r="H36" i="1"/>
  <c r="I30" i="1"/>
  <c r="H30" i="1"/>
  <c r="I29" i="1"/>
  <c r="H29" i="1"/>
  <c r="I137" i="1"/>
  <c r="H137" i="1"/>
  <c r="I43" i="1" l="1"/>
  <c r="H43" i="1"/>
  <c r="I248" i="1"/>
  <c r="H248" i="1"/>
  <c r="I100" i="1"/>
  <c r="H100" i="1"/>
  <c r="I99" i="1"/>
  <c r="H99" i="1"/>
  <c r="I98" i="1"/>
  <c r="H98" i="1"/>
  <c r="I97" i="1"/>
  <c r="H97" i="1"/>
  <c r="I103" i="1"/>
  <c r="H103" i="1"/>
  <c r="I102" i="1"/>
  <c r="H102" i="1"/>
  <c r="I27" i="1"/>
  <c r="H27" i="1"/>
  <c r="I201" i="1"/>
  <c r="H201" i="1"/>
  <c r="I188" i="1"/>
  <c r="H188" i="1"/>
  <c r="I174" i="1"/>
  <c r="H174" i="1"/>
  <c r="I172" i="1"/>
  <c r="H172" i="1"/>
  <c r="I173" i="1"/>
  <c r="H173" i="1"/>
  <c r="I141" i="1"/>
  <c r="H141" i="1"/>
  <c r="I129" i="1"/>
  <c r="H129" i="1"/>
  <c r="I125" i="1"/>
  <c r="I118" i="1"/>
  <c r="H118" i="1"/>
  <c r="I110" i="1"/>
  <c r="H110" i="1"/>
  <c r="I106" i="1"/>
  <c r="H106" i="1"/>
  <c r="I105" i="1"/>
  <c r="H105" i="1"/>
  <c r="I49" i="1"/>
  <c r="H48" i="1"/>
  <c r="I44" i="1"/>
  <c r="I23" i="1"/>
  <c r="H23" i="1"/>
  <c r="I21" i="1"/>
  <c r="H270" i="1"/>
  <c r="H272" i="1" s="1"/>
  <c r="I265" i="1"/>
  <c r="H265" i="1"/>
  <c r="I264" i="1"/>
  <c r="H264" i="1"/>
  <c r="I263" i="1"/>
  <c r="H263" i="1"/>
  <c r="I262" i="1"/>
  <c r="H262" i="1"/>
  <c r="I261" i="1"/>
  <c r="H261" i="1"/>
  <c r="I255" i="1"/>
  <c r="H255" i="1"/>
  <c r="I249" i="1"/>
  <c r="H249" i="1"/>
  <c r="I247" i="1"/>
  <c r="H247" i="1"/>
  <c r="I246" i="1"/>
  <c r="H246" i="1"/>
  <c r="I245" i="1"/>
  <c r="H245" i="1"/>
  <c r="H241" i="1"/>
  <c r="H240" i="1"/>
  <c r="H239" i="1"/>
  <c r="H238" i="1"/>
  <c r="H237" i="1"/>
  <c r="H236" i="1"/>
  <c r="H26" i="1"/>
  <c r="I26" i="1"/>
  <c r="H28" i="1"/>
  <c r="I28" i="1"/>
  <c r="H31" i="1"/>
  <c r="I31" i="1"/>
  <c r="H32" i="1"/>
  <c r="I32" i="1"/>
  <c r="H34" i="1"/>
  <c r="I34" i="1"/>
  <c r="H35" i="1"/>
  <c r="I35" i="1"/>
  <c r="H37" i="1"/>
  <c r="I37" i="1"/>
  <c r="H39" i="1"/>
  <c r="I39" i="1"/>
  <c r="H41" i="1"/>
  <c r="I41" i="1"/>
  <c r="H42" i="1"/>
  <c r="I42" i="1"/>
  <c r="H44" i="1"/>
  <c r="H45" i="1"/>
  <c r="I45" i="1"/>
  <c r="H47" i="1"/>
  <c r="I47" i="1"/>
  <c r="I48" i="1"/>
  <c r="H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9" i="1"/>
  <c r="I59" i="1"/>
  <c r="H60" i="1"/>
  <c r="I60" i="1"/>
  <c r="H61" i="1"/>
  <c r="I61" i="1"/>
  <c r="H63" i="1"/>
  <c r="I63" i="1"/>
  <c r="H64" i="1"/>
  <c r="I64" i="1"/>
  <c r="H66" i="1"/>
  <c r="I66" i="1"/>
  <c r="H70" i="1"/>
  <c r="I70" i="1"/>
  <c r="H71" i="1"/>
  <c r="I7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H101" i="1"/>
  <c r="I101" i="1"/>
  <c r="H104" i="1"/>
  <c r="I104" i="1"/>
  <c r="H107" i="1"/>
  <c r="I107" i="1"/>
  <c r="H108" i="1"/>
  <c r="I108" i="1"/>
  <c r="H109" i="1"/>
  <c r="I109" i="1"/>
  <c r="H111" i="1"/>
  <c r="I111" i="1"/>
  <c r="H113" i="1"/>
  <c r="I113" i="1"/>
  <c r="H114" i="1"/>
  <c r="I114" i="1"/>
  <c r="H115" i="1"/>
  <c r="I115" i="1"/>
  <c r="H116" i="1"/>
  <c r="I116" i="1"/>
  <c r="H117" i="1"/>
  <c r="I117" i="1"/>
  <c r="H123" i="1"/>
  <c r="I123" i="1"/>
  <c r="H124" i="1"/>
  <c r="I124" i="1"/>
  <c r="H125" i="1"/>
  <c r="H126" i="1"/>
  <c r="I126" i="1"/>
  <c r="H127" i="1"/>
  <c r="I127" i="1"/>
  <c r="H128" i="1"/>
  <c r="I128" i="1"/>
  <c r="H131" i="1"/>
  <c r="I131" i="1"/>
  <c r="H132" i="1"/>
  <c r="I132" i="1"/>
  <c r="H134" i="1"/>
  <c r="I134" i="1"/>
  <c r="H136" i="1"/>
  <c r="I136" i="1"/>
  <c r="H138" i="1"/>
  <c r="I138" i="1"/>
  <c r="H139" i="1"/>
  <c r="I139" i="1"/>
  <c r="H140" i="1"/>
  <c r="I140" i="1"/>
  <c r="H145" i="1"/>
  <c r="I145" i="1"/>
  <c r="H146" i="1"/>
  <c r="I146" i="1"/>
  <c r="H147" i="1"/>
  <c r="I147" i="1"/>
  <c r="H148" i="1"/>
  <c r="I148" i="1"/>
  <c r="H149" i="1"/>
  <c r="I149" i="1"/>
  <c r="H150" i="1"/>
  <c r="I150" i="1"/>
  <c r="H151" i="1"/>
  <c r="I151" i="1"/>
  <c r="H154" i="1"/>
  <c r="I154" i="1"/>
  <c r="H155" i="1"/>
  <c r="I155" i="1"/>
  <c r="H156" i="1"/>
  <c r="I156" i="1"/>
  <c r="H157" i="1"/>
  <c r="I157" i="1"/>
  <c r="H158" i="1"/>
  <c r="I158" i="1"/>
  <c r="H159" i="1"/>
  <c r="I159" i="1"/>
  <c r="H160" i="1"/>
  <c r="I160" i="1"/>
  <c r="H162" i="1"/>
  <c r="I162" i="1"/>
  <c r="H163" i="1"/>
  <c r="I163" i="1"/>
  <c r="H165" i="1"/>
  <c r="I165" i="1"/>
  <c r="H166" i="1"/>
  <c r="I166" i="1"/>
  <c r="H169" i="1"/>
  <c r="I169" i="1"/>
  <c r="H171" i="1"/>
  <c r="I171" i="1"/>
  <c r="H175" i="1"/>
  <c r="I175" i="1"/>
  <c r="H176" i="1"/>
  <c r="I176" i="1"/>
  <c r="H181" i="1"/>
  <c r="I181" i="1"/>
  <c r="H182" i="1"/>
  <c r="I182" i="1"/>
  <c r="H183" i="1"/>
  <c r="I183" i="1"/>
  <c r="H184" i="1"/>
  <c r="I184" i="1"/>
  <c r="H185" i="1"/>
  <c r="I185" i="1"/>
  <c r="H186" i="1"/>
  <c r="I186" i="1"/>
  <c r="H187" i="1"/>
  <c r="I187" i="1"/>
  <c r="H189" i="1"/>
  <c r="I189" i="1"/>
  <c r="H190" i="1"/>
  <c r="I190" i="1"/>
  <c r="H195" i="1"/>
  <c r="I195" i="1"/>
  <c r="H198" i="1"/>
  <c r="I198" i="1"/>
  <c r="H199" i="1"/>
  <c r="I199" i="1"/>
  <c r="H200" i="1"/>
  <c r="I200" i="1"/>
  <c r="H202" i="1"/>
  <c r="I202" i="1"/>
  <c r="H203" i="1"/>
  <c r="I203" i="1"/>
  <c r="H205" i="1"/>
  <c r="I205" i="1"/>
  <c r="H206" i="1"/>
  <c r="I206" i="1"/>
  <c r="H207" i="1"/>
  <c r="I207" i="1"/>
  <c r="H208" i="1"/>
  <c r="I208" i="1"/>
  <c r="H209" i="1"/>
  <c r="I209" i="1"/>
  <c r="H210" i="1"/>
  <c r="I210" i="1"/>
  <c r="H216" i="1"/>
  <c r="I216" i="1"/>
  <c r="H217" i="1"/>
  <c r="I217" i="1"/>
  <c r="H218" i="1"/>
  <c r="I218" i="1"/>
  <c r="H220" i="1"/>
  <c r="I220" i="1"/>
  <c r="H222" i="1"/>
  <c r="I222" i="1"/>
  <c r="H232" i="1"/>
  <c r="I232" i="1"/>
  <c r="H25" i="1"/>
  <c r="I25" i="1"/>
  <c r="I6" i="1"/>
  <c r="I7" i="1"/>
  <c r="I8" i="1"/>
  <c r="I9" i="1"/>
  <c r="I10" i="1"/>
  <c r="I11" i="1"/>
  <c r="I12" i="1"/>
  <c r="I14" i="1"/>
  <c r="I15" i="1"/>
  <c r="I16" i="1"/>
  <c r="I17" i="1"/>
  <c r="I18" i="1"/>
  <c r="I19" i="1"/>
  <c r="I20" i="1"/>
  <c r="I22" i="1"/>
  <c r="I24" i="1"/>
  <c r="I5" i="1"/>
  <c r="H6" i="1"/>
  <c r="H7" i="1"/>
  <c r="H8" i="1"/>
  <c r="H9" i="1"/>
  <c r="H10" i="1"/>
  <c r="H11" i="1"/>
  <c r="H12" i="1"/>
  <c r="H14" i="1"/>
  <c r="H15" i="1"/>
  <c r="H16" i="1"/>
  <c r="H17" i="1"/>
  <c r="H18" i="1"/>
  <c r="H19" i="1"/>
  <c r="H20" i="1"/>
  <c r="H21" i="1"/>
  <c r="H22" i="1"/>
  <c r="H24" i="1"/>
  <c r="H5" i="1"/>
  <c r="I267" i="1" l="1"/>
  <c r="H267" i="1"/>
  <c r="I256" i="1"/>
  <c r="I233" i="1"/>
  <c r="H242" i="1"/>
  <c r="H233" i="1"/>
  <c r="H256" i="1"/>
</calcChain>
</file>

<file path=xl/sharedStrings.xml><?xml version="1.0" encoding="utf-8"?>
<sst xmlns="http://schemas.openxmlformats.org/spreadsheetml/2006/main" count="660" uniqueCount="338">
  <si>
    <t>LP.</t>
  </si>
  <si>
    <t>NAZWA ARTYKUŁU</t>
  </si>
  <si>
    <t>Jm.</t>
  </si>
  <si>
    <t>stawka VAT [%]</t>
  </si>
  <si>
    <t>Cena jedn. brutto zł</t>
  </si>
  <si>
    <t>Wartość netto</t>
  </si>
  <si>
    <t>Wartość brutto</t>
  </si>
  <si>
    <t>Zeszyt w miękkiej oprawie kratka A5/32</t>
  </si>
  <si>
    <t>Zeszyt w miękkiej oprawie kratka A5/96</t>
  </si>
  <si>
    <t>Brulion w twardej oprawie kratka A5/96</t>
  </si>
  <si>
    <t>Brulion w twardej oprawie kratka A5/192</t>
  </si>
  <si>
    <t>Brulion w twardej oprawie kratka A4/96</t>
  </si>
  <si>
    <t>Brulion w twardej oprawie kratka A4/192</t>
  </si>
  <si>
    <t>Blok szkolny klejony kratka A4/100</t>
  </si>
  <si>
    <t>Blok szkolny klejony kratka A5/100</t>
  </si>
  <si>
    <t>Skoroszyt kolorowy sztywny A4/z PCV</t>
  </si>
  <si>
    <t>Skoroszyt kolorowy sztywny A4/z PCV zawieszany</t>
  </si>
  <si>
    <t>Skoroszyt kolorowy sztywny A4/ z PCV z klipem PP</t>
  </si>
  <si>
    <t>Teczka na akta kartonowa A4 na gumkę</t>
  </si>
  <si>
    <t>Teczka z zawieszkami plastikowymi, kartonowa A4 różne kolory (teczka do szaf kartotekowych w zestawie przezroczysty, plastikowy uchwyt na etykietę i białe papierowe etykiety) op. 25 szt.</t>
  </si>
  <si>
    <t>Deska z klipem A4</t>
  </si>
  <si>
    <t>Teczka z klipem A4</t>
  </si>
  <si>
    <t>Rozszywacz do zszywek 24/6</t>
  </si>
  <si>
    <t>Nożyk biurowy z wymiennym ostrzem; szerokość ostrza: 18 mm, długość ostrza: 100 mm</t>
  </si>
  <si>
    <t>Klipy do papieru 25 mm op. 12 szt.</t>
  </si>
  <si>
    <t>Klipy do papieru 32 mm op. 12 szt.</t>
  </si>
  <si>
    <t>Klipy do papieru 51 mm op. 12 szt.</t>
  </si>
  <si>
    <t>Klipy do papieru 41 mm op. 12 szt.</t>
  </si>
  <si>
    <t>Linijka biurowa plastikowa 20 cm</t>
  </si>
  <si>
    <t>Linijka biurowa plastikowa 50 cm</t>
  </si>
  <si>
    <t>Blok szkolny techniczny A4, kartki kolor biały</t>
  </si>
  <si>
    <t>Blok szkolny techniczny A3, kartki kolor biały</t>
  </si>
  <si>
    <t>Cienkopis '' Stabilo''Point 88 niebieski lub równoważny</t>
  </si>
  <si>
    <t>Cienkopis '' Stabilo'' Point 88 zielony lub równoważny</t>
  </si>
  <si>
    <t xml:space="preserve">Gumka ołówkowa średnia Pentel ZEH 10 lub równoważny </t>
  </si>
  <si>
    <t>Tablica korkowa w ramie MDF 60x80 cm</t>
  </si>
  <si>
    <t>Tablica korkowa w ramie MDF120x90 cm</t>
  </si>
  <si>
    <t>Tablica korkowa w ramie MDF 150X100 cm</t>
  </si>
  <si>
    <t>Antyramy A4 szyba z plexi ok. 1 mm</t>
  </si>
  <si>
    <t>Antyramy A5 szyba z plexi ok. 1 mm</t>
  </si>
  <si>
    <t>Folia stretch przeźroczysta, szer. 500 mm 2,5kg rolka</t>
  </si>
  <si>
    <t>Zszywki miedziane 24/6 op. 1000 szt.</t>
  </si>
  <si>
    <t>Bloczki samoprzylepne 75x75 100 szt.</t>
  </si>
  <si>
    <t>Segregator A4 7 cm z mechanizmem dźwigniowym</t>
  </si>
  <si>
    <t>Segregator A4 5 cm z mechanizmem dźwigniowym</t>
  </si>
  <si>
    <t>RAZEM</t>
  </si>
  <si>
    <t>1.</t>
  </si>
  <si>
    <t>2.</t>
  </si>
  <si>
    <t>3.</t>
  </si>
  <si>
    <t>4.</t>
  </si>
  <si>
    <t>5.</t>
  </si>
  <si>
    <t>bloczki</t>
  </si>
  <si>
    <t>Blok szkolny techniczny A3, kolorowy</t>
  </si>
  <si>
    <t>Blok szkolny rysunkowy A3, kartki kolor biały</t>
  </si>
  <si>
    <t>6.</t>
  </si>
  <si>
    <t>Taśma samoprzylepna biało-czerwona lub żółto-czarna dł. 33m szer. Min.5 cm</t>
  </si>
  <si>
    <t>Zeszyt w miękkiej oprawie kratka A5/60</t>
  </si>
  <si>
    <t>Zeszyt w miękkiej oprawie kratka A4/60</t>
  </si>
  <si>
    <t>Skoroszyt kartonowy zwykły A4</t>
  </si>
  <si>
    <t>Teczka na akta kartonowa A4 wiązana</t>
  </si>
  <si>
    <t>Teczka lakierowana na gumkę A4</t>
  </si>
  <si>
    <t>Folia stretch czarna, szer. 500 mm 2,5 kg rolka</t>
  </si>
  <si>
    <t>Teczka na akta plastikowa A4 wiązana</t>
  </si>
  <si>
    <t>Cienkopis '' Stabilo'' Point 88 czarny lub równoważny</t>
  </si>
  <si>
    <t>Cienkopis '' Stabilo''Point 88 czerwony lub równoważny</t>
  </si>
  <si>
    <t>Ołówek drewniany bez gumki ''HB''</t>
  </si>
  <si>
    <t>Klips archiwizacyjny plastikowy typu Fellowes lub równoważny op. 50 szt.</t>
  </si>
  <si>
    <t>Koszulki na dokumenty groszkowe A4 op. 100 szt. (60 mikronów)</t>
  </si>
  <si>
    <t>Koszulki na dokumenty groszkowe A5 op. 100 szt. (50 mikronów)</t>
  </si>
  <si>
    <t>Taśma biurowa klejąca przezroczysta 18 mm x20 m</t>
  </si>
  <si>
    <t>Taśma biurowa klejąca przezroczysta 24 mm x20 m</t>
  </si>
  <si>
    <t>Taśma pakowa bezbarwna 48 mm x 50 m</t>
  </si>
  <si>
    <t>Taśma pakowa brązowa 48 mm x 50 m</t>
  </si>
  <si>
    <t>Taśma dwustronna 50 mm x 5 m</t>
  </si>
  <si>
    <t>Tusz do stempli typu  Pelikan - czarny poj. 25 ml lub równoważny</t>
  </si>
  <si>
    <t>Tusz do stempli typu  Pelikan - czerwony poj. 25 ml lub równoważny</t>
  </si>
  <si>
    <t>Tusz do stempli typu Pelikan - niebieski poj. 25 ml lub równoważny</t>
  </si>
  <si>
    <t>Tusz do stempli typu Pelikan - zielony poj. 25 ml lub równoważny</t>
  </si>
  <si>
    <t>Spinacze biurowe okrągłe R28 op. 100 szt.</t>
  </si>
  <si>
    <t>Spinacze biurowe trójkątne T25 op.100 szt.</t>
  </si>
  <si>
    <t>Magnesy kolorowe do tablic średnica 20 mm op. 12 szt.</t>
  </si>
  <si>
    <t>Klej w sztyfcie typu '' Scotch '' poj. 21 gr. Lub równoważny</t>
  </si>
  <si>
    <t>Marker permanentny typu Gigant Kamel czarny z końcówką okrągłą lub równoważny</t>
  </si>
  <si>
    <t>Marker olejowy biały z końcówką okragłą</t>
  </si>
  <si>
    <t>Marker do tkanin czarny</t>
  </si>
  <si>
    <t>Gumki recepturki op. 1 kg</t>
  </si>
  <si>
    <t>Chusteczki czyszczące do monitorów i ekranów LCD</t>
  </si>
  <si>
    <t>Folia laminacyjna standard 80 mic. A4/100 szt.</t>
  </si>
  <si>
    <t>Folia laminacyjna standard 80 mic. A3/100 szt.</t>
  </si>
  <si>
    <t>Folia laminacyjna standard 80 mic. A5/100 szt.</t>
  </si>
  <si>
    <t>Holder typ K (bez taśmy i bez klipsa) na kartę Mifare 54x90</t>
  </si>
  <si>
    <t>Farba czarna do Risograf SF 9350</t>
  </si>
  <si>
    <t>Etykiety samoprzylepne A4 op. 100 szt. 210x297 mm</t>
  </si>
  <si>
    <t>Etykiety samoprzylepne A4 op. 100 szt. 210x148 mm</t>
  </si>
  <si>
    <t>7.</t>
  </si>
  <si>
    <t xml:space="preserve">Flipchart mobliny magnetyczny z regulowanym haczykiem do bloków, półka na markery. Podstawa regulowana, blokowanie kółek. Wymiar 70x100 </t>
  </si>
  <si>
    <t xml:space="preserve">Blok do flipchartów gładkie kartki, wymiar 70x100 cm. op. 50 szt. </t>
  </si>
  <si>
    <t>Płyta DVD-R 4,7GB, 240 min Injekt White Printable Medical przeznaczona do zapisu badań, danych pacjentów w obrocie placówek zdrowia, posiadająca certyfikat CE, DICOM oraz zgodność z dyrektywą 93/42/EEC. Kompatybilna z duplikatorami i drukarkami medycznymi. Szybkoschnąca powierzchnia do nadruku atramentowego (pakowane po 100 szt.)</t>
  </si>
  <si>
    <t>Teczka na akta akademicka A4 na gumkę</t>
  </si>
  <si>
    <t>Teczka na akta akademicka A4 z zamknięciem na rzep</t>
  </si>
  <si>
    <t>Koszulki na dokumenty rozszerzane A4 op. 10 szt. (140 mikronów)</t>
  </si>
  <si>
    <t>Marker permanentny typu Gigant Kamel niebieski z końcówką okrągłą lub równoważny</t>
  </si>
  <si>
    <t>Marker permanentny typu Gigant Kamel zielony z końcówką okrągłą lub równoważny</t>
  </si>
  <si>
    <t>Marker permanentny typu Gigant Kamel czerwony z końcówką okrągłą lub równoważny</t>
  </si>
  <si>
    <t>Folia laminacyjna samoprzylepna 100 mic. A4/100 szt.</t>
  </si>
  <si>
    <t>Segregator A5 7,5 cm z mechanizmem dźwigniowym</t>
  </si>
  <si>
    <t>Teczka skoroszytowa plus zero max A4</t>
  </si>
  <si>
    <t>Korektor w płynie z pędzelkiem DONAU 20 ml lub równoważny</t>
  </si>
  <si>
    <t>Korektor w długopisie PENTEL 7 ml lub równoważny</t>
  </si>
  <si>
    <t>Foliopis TAURUR 0,4mm rozmiar S,M czarny lub równoważny</t>
  </si>
  <si>
    <t>Foliopis TAURUR 0,4mm rozmiar S,M czerwony lub równoważny</t>
  </si>
  <si>
    <t>Foliopis TAURUR 0,4mm rozmiar S,M niebieski lub równoważny</t>
  </si>
  <si>
    <t>Teczka kopertowa PCV na zatrzask przezroczysta A5</t>
  </si>
  <si>
    <t>Teczka kopertowa PCV na zatrzask przezroczysta A4</t>
  </si>
  <si>
    <t>Pinezki metalowe srebrne op. 50 szt.</t>
  </si>
  <si>
    <t>Koszulki na dokumenty krystaliczne A4 op. 100 szt. (120 mikronów)</t>
  </si>
  <si>
    <t>Blok szkolny techniczny A4, kolorowy</t>
  </si>
  <si>
    <t>Blok szkolny rysunkowy A4, kartki kolor biały</t>
  </si>
  <si>
    <t>Kredki ołówkowe op. 12 kolorów</t>
  </si>
  <si>
    <t xml:space="preserve">Ilość </t>
  </si>
  <si>
    <t>Listwa wsuwana plastikowa do dokumentów 10mm op. 50 szt.</t>
  </si>
  <si>
    <t>Ofertówki sztywne przezroczyste gr.0,2mm ''U''i ''L'' op.25 szt. (120 mikronów)</t>
  </si>
  <si>
    <t>Ofertówki sztywne przezroczyste zawiesz. Gr.0,2mm ''U''i''L'' op.25szt. (120 mikronów)</t>
  </si>
  <si>
    <t>Półka na dokumenty - zestaw 3 metalowych szuflad kolor czarny</t>
  </si>
  <si>
    <t>Bibuła marszczona różnokolorowa wg potrzeb zamawiającego</t>
  </si>
  <si>
    <t>Pistolet do kleju na gorąco 40W średnica kleju 11mm</t>
  </si>
  <si>
    <t>Wkład klejowy do pistoletu średnica 11mm op. 1kg</t>
  </si>
  <si>
    <t>Stożek styropianowy 20 cm</t>
  </si>
  <si>
    <t>Stożek styropianowy 40 cm</t>
  </si>
  <si>
    <t>Stożek styropianowy 60 cm</t>
  </si>
  <si>
    <t>Pędzelki z naturalnego włosia op.5 szt. (rozmiary włosia: 2,4,8,10,16)</t>
  </si>
  <si>
    <t>Marker do tablic suchościeralnych op. 4 szt. (czarny,niebieski,czerwony,zielony)</t>
  </si>
  <si>
    <t>Tablica magnetyczna 90x60 suchościeralna w ramie aluminiowej</t>
  </si>
  <si>
    <t>Ściereczki bezpyłowe suche do czyszczenia monitorów oraz sprzętu biurowego op.24 szt.</t>
  </si>
  <si>
    <t>Etykiety samoprzylepne termiczne na rolce białe o wymiarach 50x30 (rolka - 1000 szt.)</t>
  </si>
  <si>
    <t>Grzbiety do bindownicy okrągłe plastikowe A4 śr.10 mm (opakowanie 100 szt.)</t>
  </si>
  <si>
    <t>Grzbiety do bindownicy okrągłe plastikowe A4 śr.16 mm (opakowanie 100 szt.)</t>
  </si>
  <si>
    <t>Grzbiety do bindownicy okrągłe plastikowe A4 śr. 25 mm (opakowanie 50 szt.)</t>
  </si>
  <si>
    <t>Roczna karta ewidencji obecności w pracy format A5</t>
  </si>
  <si>
    <t xml:space="preserve">ZADANIE 5 PŁYTY </t>
  </si>
  <si>
    <t xml:space="preserve">ZADANIE 4 </t>
  </si>
  <si>
    <t>Zegar ścienny na baterie średnica 30 cm cyfry arabskie</t>
  </si>
  <si>
    <t>Lampka biurkowa LED barwa biała neutralna z regulacją intensywności światła 230V</t>
  </si>
  <si>
    <t>Gilotyna A3 ARGO RC 361 lub równoważna</t>
  </si>
  <si>
    <t>Laminator A3 Leitz iLam Office Pro lub równoważny</t>
  </si>
  <si>
    <t>Brokat sypki 8 kolorów w opakowaniu (pojemniczek - 4g)</t>
  </si>
  <si>
    <t>Podkładka na biurko PCV rozmiar 50x65 kolor czarny</t>
  </si>
  <si>
    <t>Bindownica A4 Jazon Plus lub równoważna</t>
  </si>
  <si>
    <t>Niszczarka OPUS CS2212 CD 4x35mm o pojemności 25l 380W lub równoważna</t>
  </si>
  <si>
    <t>ZADANIE 3 DRUKI</t>
  </si>
  <si>
    <t>ZADANIE 2 ROLKI TERMICZNE</t>
  </si>
  <si>
    <t>Ramka plastikowa o wymiarach 21x29,7 cm profil ramki 25mm kolor wg potrzeb zamawiającego</t>
  </si>
  <si>
    <t>Podkład MDF LEE 9x12'</t>
  </si>
  <si>
    <t>Podkład MDF LEE 6x8'</t>
  </si>
  <si>
    <t>Etui do podkładu 9x12' poziome/pionowe kolor wg potrzeb zamawiającego</t>
  </si>
  <si>
    <t>Etui do podkładu 6x8' poziome/pionowe kolor wg potrzeb zamawiającego</t>
  </si>
  <si>
    <t>Taśma ''gęsia skórka'' 13mmx15m</t>
  </si>
  <si>
    <t>8.</t>
  </si>
  <si>
    <t>9.</t>
  </si>
  <si>
    <t>Dziennik budowy samokopiujący format A4 40k</t>
  </si>
  <si>
    <t>Taśma ''gęsia skórka'' 26mmx12m</t>
  </si>
  <si>
    <t>Ramka plastikowa o wymiarach 30x40 cm kolor profil ramki 25mm kolor wg potrzeb zamawiającego</t>
  </si>
  <si>
    <t>10.</t>
  </si>
  <si>
    <t>Podkład MDF LEE 8x10'</t>
  </si>
  <si>
    <t>Podkład MDF LEE 7x9'</t>
  </si>
  <si>
    <t>Etui do podkładu 8x10' poziome/pionowe kolor wg potrzeb zamawiającego</t>
  </si>
  <si>
    <t>Etui do podkładu 7x9' poziome/pionowe kolor wg potrzeb zamawiającego</t>
  </si>
  <si>
    <t>Element wycinający do wykrojnika 1/4 S do blach grawerton</t>
  </si>
  <si>
    <t>11.</t>
  </si>
  <si>
    <t>Blacha Platinum gr. 0,5 mm kolor biały półmat</t>
  </si>
  <si>
    <t>12.</t>
  </si>
  <si>
    <t>13.</t>
  </si>
  <si>
    <t>Blacha Platinum gr. 0,5 mm kolor matowy srebrny klasyczny</t>
  </si>
  <si>
    <t>14.</t>
  </si>
  <si>
    <t>15.</t>
  </si>
  <si>
    <t>16.</t>
  </si>
  <si>
    <t>CD/DVD marker rozmiar 0,6mm kolor czarny</t>
  </si>
  <si>
    <t>CD/DVD marker rozmiar 0,6mm kolor czerwony</t>
  </si>
  <si>
    <t>CD/DVD marker rozmiar 0,6mm kolor niebieski</t>
  </si>
  <si>
    <t>CD/DVD marker rozmiar 0,6mm kolor zielony</t>
  </si>
  <si>
    <t>SPRZĘT BIUROWY I URZĄDZENIA BIUROWE</t>
  </si>
  <si>
    <t>Gąbka magnetyczna do tablic suchościeralnych</t>
  </si>
  <si>
    <t>Telefon bezprzewodowy Panasonic KX-TG2511 PDM z trybem głośnomówiącym lub równoważny</t>
  </si>
  <si>
    <t>UWAGA: pod pojęciem równoważny zamawiający rozumie towar o takich samych parametrach bądź lepszych</t>
  </si>
  <si>
    <t xml:space="preserve">FORMULARZ CENOWY  </t>
  </si>
  <si>
    <t>Teczka do podpisu okładka twarda, oprawiona w okleinę powleczoną PCV, grzbiet kryty, blok z białego kartonu, 10 kart z dwoma otworami kolor do wyboru zamawiającego</t>
  </si>
  <si>
    <t>Przekładki do segregatora A4 1/3 kartonu 180g/m2 op.100 szt. kolor wg potrzeb zamawiającego</t>
  </si>
  <si>
    <t>Przekładki do segregatora numeryczne kolorowe A4 z PP - 1 - 10 op.10 szt.</t>
  </si>
  <si>
    <t>Przekładki do segregatora alfabetyczne kolorowe A4 z PP A-Z op. 16 szt.</t>
  </si>
  <si>
    <t xml:space="preserve">Zszywacz na zszywki 24/6  płaskie zszywanie </t>
  </si>
  <si>
    <t>Zszywacz mocny (zszywanie 100 kartek)</t>
  </si>
  <si>
    <t>Plastelina op. 12 kolorów</t>
  </si>
  <si>
    <t>Poduszka do stempli nienasączona 110x70 mm metalowa</t>
  </si>
  <si>
    <t>Linijka biurowa plastikowa 30 cm</t>
  </si>
  <si>
    <t>Masa rzeźbiarska samoutrawdzalna biała op.1000g</t>
  </si>
  <si>
    <t>Farby plakatowe szkolne op. 12 kolorów</t>
  </si>
  <si>
    <t xml:space="preserve">Farby akrylowe w tubkach 100 ml op. 12 kolorów </t>
  </si>
  <si>
    <t>Kredki pastele olejne op. 12 kolorów</t>
  </si>
  <si>
    <t>Długopis na łańcuszku stojący samoprzylepny</t>
  </si>
  <si>
    <t>Foliopis TAURUR 0,4 mm rozmiar S,M zielony lub równoważny</t>
  </si>
  <si>
    <t>Korektor w taśmie Tipp-Ex Pocket Mouse 4,2 mmx10m lub równoważny</t>
  </si>
  <si>
    <t>Ołówek automatyczny PENEL z gumką śr. 0,5mm 2B lub równoważny</t>
  </si>
  <si>
    <t>Tablica magnetyczna 120x100 suchościeralna w ramie aluminiowej</t>
  </si>
  <si>
    <t>Tablica magnetyczna 160x120 suchościeralna w ramie alumniowej</t>
  </si>
  <si>
    <t>Koperty C-6 SK białe samoprzylepne z paskiem op. 1000 szt.</t>
  </si>
  <si>
    <t>Koperty C-5 SK białe samoprzylepne z paskiem op. 500 szt.</t>
  </si>
  <si>
    <t>Koperty C-4 SK białe samoprzylepne z paskiem op. 250 szt.</t>
  </si>
  <si>
    <t>Koperty B-5 SK białe samoprzylepne z paskiem op. 500 szt.</t>
  </si>
  <si>
    <t>Koperty B-4 SK białe samoprzylepne z paskiem op. 250 szt.</t>
  </si>
  <si>
    <t>Koperty E-4 białe samoprzylepne z paskiem op. 250 szt.</t>
  </si>
  <si>
    <t>Koperty RTG brązowe 370x450 mm samoprzylepne z paskiem op. 250 szt.</t>
  </si>
  <si>
    <t>Koperta bąbelkowa biała samoprzylepna z paskiem wymiar wew. 140x225 mm op. 10 szt.</t>
  </si>
  <si>
    <t>Koperta bąbelkowa biała samoprzylepna z paskiem wymiar wew. 240x350 mm op. 10 szt.</t>
  </si>
  <si>
    <t>Koperta bąbelkowa biała samoprzylepna z paskiem wymiar wew. 320x455 mm op. 10 szt.</t>
  </si>
  <si>
    <t>Zawieszka do kluczy mix kolorów op. 100 szt.</t>
  </si>
  <si>
    <t>Pinezki do tablic kolorowych beczułki mix kolorów op. 100 szt.</t>
  </si>
  <si>
    <t>Kostka nieklejona w pojemniku 83x83 mix kolorów</t>
  </si>
  <si>
    <t>Okładki A4  kartonowe do bindowania op. 100 szt.</t>
  </si>
  <si>
    <t>Okładki do bindowania transparentne bezbarwne A4 op. 100 szt.</t>
  </si>
  <si>
    <t>Listwa wsuwana plastikowa do dokumentów 15mm op. 50 szt.</t>
  </si>
  <si>
    <t>Skorowidz alfabetyczny w kratkę  A5 twarda okładka 96k</t>
  </si>
  <si>
    <t>Wkład do numeratora B6K czarny Reiner lub równoważny</t>
  </si>
  <si>
    <t>Koperta bezpieczna samoprzylepna z paskiem B5 kolor biały  op. 100 szt.</t>
  </si>
  <si>
    <t>Koperta bezpieczna samoprzylepna z paskiem C3 kolor biały  op. 100 szt.</t>
  </si>
  <si>
    <t>Koperta bezpieczna samoprzylepna z paskiem B4 kolor biały  op. 100 szt.</t>
  </si>
  <si>
    <t>Taśma ostrzegawcza biało-czerwona dł. 100 m, szer.  min. 5 cm</t>
  </si>
  <si>
    <t>Taśma ostrzegawcza żółto-czarna dł. 33 m, szer. min 5 cm</t>
  </si>
  <si>
    <t>Biuwar planer podkładka na biurko B3 30 kartek</t>
  </si>
  <si>
    <t>Etykiety samoprzylepne A4 op. 100 szt. 105x42,3 mm</t>
  </si>
  <si>
    <t>Etykiety samoprzylepne A4 op. 100 szt. 105x148 mm</t>
  </si>
  <si>
    <t>Etykiety termiczne samoprzylepne na rolce białe o wymiarach 58x43 (rolka - 1000 szt.)</t>
  </si>
  <si>
    <t>Zszywki miedziane 23/13 op.1000 szt.</t>
  </si>
  <si>
    <t>Pojemnik na spinacze metalowy w kolorze czarnym 52x96 mm</t>
  </si>
  <si>
    <t>Dziurkacz o konstrukcji metalowej śr. 6 mm, np. EAGLE TY845R lub równoważny</t>
  </si>
  <si>
    <t>Teczka aktówka skórzana na dokumenty A4 kolor czarny(kieszeń na dokumenty A4, zamykana na zamek, kieszonki na wizytówki, uchwyty na długopisy, ring poczwórny na dokumenty, klip na dokumenty)</t>
  </si>
  <si>
    <t xml:space="preserve">Kontrolka pracy konserwatora A5 16k </t>
  </si>
  <si>
    <t>Nóż bezpieczny wyposazony w mechanizm samoblokujący, ostrze wsuwane i wusuwane automatycznie; obudowa mocna aluminiowa</t>
  </si>
  <si>
    <t xml:space="preserve">     </t>
  </si>
  <si>
    <t>Półka na dokumenty przezroczysta plastikowa A4</t>
  </si>
  <si>
    <t>Oprawa (kieszeń) samoprzylepna na dokumenty A4 format pionowy lub poziomy wg potrzeb zamawiającego</t>
  </si>
  <si>
    <t>Karta depozytowa samokopiująca format A5; druk jednostronny</t>
  </si>
  <si>
    <t>DRUK Zo – 90 (torebka do wypłat) format A6</t>
  </si>
  <si>
    <t>Druk polecenie wyjazdu służbowego druk dwustronny, format A5</t>
  </si>
  <si>
    <t>Książka obiektu budowlanego format A4 38k</t>
  </si>
  <si>
    <t>Kartoteka magazynowa format A5</t>
  </si>
  <si>
    <t>Teka akt osobowych papierowa A4 z harmonijkowym grzbietem; nadruk na przedniej okładce; w środku  osobne zakładki z blaszkami i wąsami do umieszczania pism pracowniczych w skoroszycie</t>
  </si>
  <si>
    <t>ZADANIE  1 ARTYKUŁY I MATERIAŁY BIUROWE</t>
  </si>
  <si>
    <t>Taśma dwustronna montażowa polipropylen 50mmx50mb</t>
  </si>
  <si>
    <t>Taśma dwustronna montażowa polipropylen 25mmx50mb</t>
  </si>
  <si>
    <t>Kalkulator, np.VEKTOR DK-206 lub równoważny</t>
  </si>
  <si>
    <t>Dziurkacz biurowy Esselte lub równoważny</t>
  </si>
  <si>
    <t>Nożyczki biurowe długość 15 cm Laco lub równoważne</t>
  </si>
  <si>
    <t>Nożyczki biurowe długość 21 cm  Laco lub równoważne</t>
  </si>
  <si>
    <t>Datownik samotuszujący Trodat 4810 POL lub równoważny</t>
  </si>
  <si>
    <t xml:space="preserve">Organizer na biurko Q-CONNECT metalowy, 3 komorowy, czarny lub równoważny </t>
  </si>
  <si>
    <t>Długopis automatyczny UNI LAKNOCK niebieski lub równoważny</t>
  </si>
  <si>
    <t>Długopis automatyczny UNI LAKNOCK czarny lub równoważny</t>
  </si>
  <si>
    <t>Długopis automatyczny UNI LAKNOCK czerwony lub równoważny</t>
  </si>
  <si>
    <t xml:space="preserve">Długopis żelowy Pentel BLN-75 niebieski lub równoważny </t>
  </si>
  <si>
    <t xml:space="preserve">Długopis żelowy Pentel BLN-75 czarny lub równoważny </t>
  </si>
  <si>
    <t>Długopis żelowy Pentel BLN-75 czerwony lub równoważny</t>
  </si>
  <si>
    <t>Długopis Frixon ścieralny Pilot niebieski 0,5 mm lub równoważny</t>
  </si>
  <si>
    <t xml:space="preserve">Długopis Frixon ścieralny Pilot niebieski 0,7 mm lub równoważny </t>
  </si>
  <si>
    <t>Wkład zmywalny niebieski Frixon Pilot 0,5 mm lub równoważny</t>
  </si>
  <si>
    <t>Wkład zmywalny niebieski Frixon Pilot 0,7 mm lub równoważny</t>
  </si>
  <si>
    <t>Grafit ołówkowy PENTEL kolor czarny śr.0,5mm 2B lub równoważny op. 12 szt. lub równoważny</t>
  </si>
  <si>
    <t>Zakreślacz Orion Kamet - żółty lub równoważny</t>
  </si>
  <si>
    <t>Zakreślacz Orion Kamet - pomarańczowy lub równoważny</t>
  </si>
  <si>
    <t>Zakreślacz Orion Kamet - różowy lub równoważny</t>
  </si>
  <si>
    <t>Zakreślacz Orion Kamet - zielony lub równoważny</t>
  </si>
  <si>
    <t>Zakreślacze DONAU op. 4 szt. kolorowe lub równoważne</t>
  </si>
  <si>
    <t>Temperówka do ołówków metalowa pojedyncza Kum 400 K lub równoważna</t>
  </si>
  <si>
    <t>Zakładki indeksujące Post - it 12x45 mm op. 5 szt. lub równoważne</t>
  </si>
  <si>
    <t>Zwilżacz glicerynowy do palców DONAU 20 ml lub równoważny</t>
  </si>
  <si>
    <t>Numerator automatyczny Reiner B6K plastikowa czarna obudowa, 6 cyfr lub równoważny</t>
  </si>
  <si>
    <t>Opaska medyczna identyfikacyjna polipropylenowa  ZEBRA 25x279 mm 10006995K kolor biały (op.= 200 szt.)</t>
  </si>
  <si>
    <t>Płyta CD-RW 700 MB, 80 min Verbatim lub równoważna (pakowane po 10 szt.)</t>
  </si>
  <si>
    <t>Druk samokopiujący zlecenie na prace w godzinach nadliczbowych, jednostronny format A6</t>
  </si>
  <si>
    <t>Klej w tubce introligatorski MAGIC 45g lub równoważny</t>
  </si>
  <si>
    <t>Klej dwuskładnikowy LOCTITE 3430 50 ml lub równowżny</t>
  </si>
  <si>
    <t>Klej uniwersalny sekundowy cyjanoakrylowy 2g  Super Glue lub równoważny</t>
  </si>
  <si>
    <t>Rolka termiczna kasowa 57mmx15m</t>
  </si>
  <si>
    <t>Rolka termiczna do fax 216mmx30m RF21630w1 do Panasonic KX-FT988</t>
  </si>
  <si>
    <t>Rolka termiczna 57mmx100m</t>
  </si>
  <si>
    <t xml:space="preserve">Rolka termiczna 57mmx30m </t>
  </si>
  <si>
    <t>Rolka termiczna 80 mmx30m</t>
  </si>
  <si>
    <t xml:space="preserve">Rolka termiczna 28 mmx30m </t>
  </si>
  <si>
    <t>Blacha Platinum gr. 0,5 mm kolor półmatowy złoty klasyczny</t>
  </si>
  <si>
    <t>Telefon bezprzewodowy Gigaset A690 IP VOIP lub równoważny przeznaczony do analogowej sieci stacjonarnej oraz telefonii internetowej lub równoważny</t>
  </si>
  <si>
    <t>Cena jedn. netto zł</t>
  </si>
  <si>
    <t>17.</t>
  </si>
  <si>
    <t>18.</t>
  </si>
  <si>
    <t>19.</t>
  </si>
  <si>
    <t>20.</t>
  </si>
  <si>
    <t>Cyfry samoprzylepne 20 mm czarne</t>
  </si>
  <si>
    <t>Wąsy skoroszytowe metalowe, spinające, 4 dziurki do wpinania 150x34mm op. 25 szt.</t>
  </si>
  <si>
    <t>Blacha Platinum gr. 0,5 mm kolor półmatowy złoty jasny</t>
  </si>
  <si>
    <t>Blacha Platinum gr. 0,5 mm kolor złoty ciemny matowy</t>
  </si>
  <si>
    <t>Blacha Platinum gr. 0,5 mm kolor półmatowy srebrny metaliczny</t>
  </si>
  <si>
    <t>Blacha Platinum gr. 0,5 mm kolor półmatowy brązowy</t>
  </si>
  <si>
    <t>Blacha Platinum gr. 0,5 mm kolor półmatowy złoty metaliczny</t>
  </si>
  <si>
    <t>Blacha Platinum gr. 0,5 mm kolor błyszczący złoty</t>
  </si>
  <si>
    <t>Blacha Platinum gr. 0,5 mm kolor błyszczący złoty ciemny</t>
  </si>
  <si>
    <t>Blacha e-Patinum gr. 0,4 mm kolor matowy złoty ciemny</t>
  </si>
  <si>
    <t>Blacha e-Patinum gr. 0,4 mm kolor półmatowy biały</t>
  </si>
  <si>
    <t>21.</t>
  </si>
  <si>
    <t>Blacha e-Platinum gr. 0,4 mm kolor srebrny satynowy</t>
  </si>
  <si>
    <t>Blacha e-Platinum gr. 0,4 mm kolor srebrny tytanowy</t>
  </si>
  <si>
    <t>Blacha e-Platinum gr. 0,4 mm kolor srebrny satynowy dwustronny</t>
  </si>
  <si>
    <t>Blacha e-Platinum gr. 0,4 mm kolor półmatowy złoty klasyczny</t>
  </si>
  <si>
    <t>Blacha e-Platinum gr. 0,4 mm kolor brązowy satynowy</t>
  </si>
  <si>
    <t>Blacha Chromaluxe gr. 1,14 mm kolor półmatowy srebrny</t>
  </si>
  <si>
    <t>22.</t>
  </si>
  <si>
    <t>23.</t>
  </si>
  <si>
    <t>24.</t>
  </si>
  <si>
    <t>25.</t>
  </si>
  <si>
    <t>26.</t>
  </si>
  <si>
    <t>27.</t>
  </si>
  <si>
    <t>Dziennik korespondencyjny A4 96k</t>
  </si>
  <si>
    <t>Farba czarna do Risograf SF 5030</t>
  </si>
  <si>
    <t>Koperta CD/DVD z okienkiem op. 100 szt.</t>
  </si>
  <si>
    <t>Karta drogowa SM 101 numerowana (samochód osobowy) druk dwustronny, seria CD format A5 - wzór załącznik</t>
  </si>
  <si>
    <t>ZADANIE 6 PODKŁADY MDF, ETUI DO PODKŁADÓW,BLACHY</t>
  </si>
  <si>
    <t>Koperty C-3 SK białe samoprzylepne z paskiem op. 250 szt.</t>
  </si>
  <si>
    <t>szt.</t>
  </si>
  <si>
    <t>op.</t>
  </si>
  <si>
    <t>ZADANIE 7  TELEFONY</t>
  </si>
  <si>
    <t>ZADANIE 8 OPASKI MEDYCZNE</t>
  </si>
  <si>
    <t>Taśma do kodów kreskowych CombiTex60, firma Thermopatch, szerokość 60mm, samoprzylepna, odporność pranie 90C 15 minut, prasowanie 195C, metoda zgrzewu 204C 14 sek.</t>
  </si>
  <si>
    <t>Blok szkolny rysunkowy A2, kartki kolor biały</t>
  </si>
  <si>
    <t>Blok szkolny techniczny A2, kartki kolor biały</t>
  </si>
  <si>
    <t>Krepa (kolor wybierany przez Zamawiającego podczas zamówienia)</t>
  </si>
  <si>
    <t>Pudełka archiwizacyjne Idest A4 grzbiet min.150 mm, wysokośc min. 290 mm lub równoważne</t>
  </si>
  <si>
    <t>Kalendarz książkowy  A4 2026/2027 wg potrzeb zamawiającego</t>
  </si>
  <si>
    <t>Kalendarz książkowy  A5 2026/2027 wg potrzeb zamawiającego</t>
  </si>
  <si>
    <t>Brulion w twardej oprawie kratka B5/96</t>
  </si>
  <si>
    <t>ZADANIE 9 ZNACZNIKI DO BIELIZNY</t>
  </si>
  <si>
    <t>Tag RFID pralniczy z klejem do znakowania bielizny szpitalnej typu LINTRAK C15H MRI M730 lub równoważny, parametry: wymiar 70x15mm, kolor biały, żywotnośc min. 200 cykli, częstotliwość pracy 860-960 MHz, typ pasywny (nie posiadający własnego zasilania), zgodny z ISO 1800-63, gwarancja bezpiecznego użytkowania dla ludzi jak i sprzętu (np. rozrusznik serca, defibrylator), brak wpływu chipów na rezonans magnetyczny jak i rezonansu na chip, pamięć min. 96 bit EPC, odporność na pranie w min. 90C 15 min, suszenie wstępne min. 150C 30 min, prasowanie min. 200C 30 sek, sterylizacja min. 130C 20 min, metoda zgrzewu  204C 14 sek., 1 op. - min. 5 000 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</si>
</sst>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b/>
      <sz val="12"/>
      <name val="Arial Narrow"/>
      <family val="2"/>
      <charset val="238"/>
    </font>
    <font>
      <sz val="11"/>
      <color theme="1"/>
      <name val="Czcionka tekstu podstawowego"/>
      <family val="2"/>
      <charset val="238"/>
    </font>
    <font>
      <sz val="12"/>
      <name val="Arial Narrow"/>
      <family val="2"/>
      <charset val="238"/>
    </font>
    <font>
      <i/>
      <sz val="12"/>
      <name val="Arial Narrow"/>
      <family val="2"/>
      <charset val="238"/>
    </font>
    <font>
      <sz val="12"/>
      <color indexed="8"/>
      <name val="Arial Narrow"/>
      <family val="2"/>
      <charset val="238"/>
    </font>
    <font>
      <sz val="12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2"/>
      <color rgb="FF222222"/>
      <name val="Arial Narrow"/>
      <family val="2"/>
      <charset val="238"/>
    </font>
    <font>
      <sz val="11"/>
      <color theme="1"/>
      <name val="Czcionka tekstu podstawowego"/>
      <charset val="238"/>
    </font>
    <font>
      <b/>
      <sz val="12"/>
      <color theme="1"/>
      <name val="Czcionka tekstu podstawowego"/>
      <charset val="238"/>
    </font>
    <font>
      <b/>
      <sz val="14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4" fontId="3" fillId="2" borderId="1" xfId="0" applyNumberFormat="1" applyFont="1" applyFill="1" applyBorder="1" applyAlignment="1">
      <alignment horizontal="right" vertical="center"/>
    </xf>
    <xf numFmtId="9" fontId="3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/>
    </xf>
    <xf numFmtId="4" fontId="1" fillId="2" borderId="0" xfId="0" applyNumberFormat="1" applyFont="1" applyFill="1" applyAlignment="1">
      <alignment horizontal="right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4" fontId="1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9" fontId="3" fillId="0" borderId="1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0" xfId="0" applyFont="1"/>
    <xf numFmtId="9" fontId="3" fillId="0" borderId="0" xfId="1" applyFont="1" applyFill="1" applyBorder="1" applyAlignment="1">
      <alignment horizontal="center" vertical="center"/>
    </xf>
    <xf numFmtId="9" fontId="6" fillId="0" borderId="0" xfId="1" applyFont="1"/>
    <xf numFmtId="0" fontId="0" fillId="0" borderId="1" xfId="0" applyBorder="1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4" fontId="3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9" fontId="0" fillId="0" borderId="2" xfId="0" applyNumberFormat="1" applyBorder="1" applyAlignment="1">
      <alignment horizont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/>
    <xf numFmtId="0" fontId="3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1" fillId="4" borderId="3" xfId="0" applyFont="1" applyFill="1" applyBorder="1" applyAlignment="1">
      <alignment horizontal="center"/>
    </xf>
    <xf numFmtId="4" fontId="1" fillId="4" borderId="3" xfId="0" applyNumberFormat="1" applyFont="1" applyFill="1" applyBorder="1" applyAlignment="1">
      <alignment horizontal="right" vertical="center"/>
    </xf>
    <xf numFmtId="4" fontId="1" fillId="4" borderId="6" xfId="0" applyNumberFormat="1" applyFont="1" applyFill="1" applyBorder="1" applyAlignment="1">
      <alignment horizontal="right" vertical="center"/>
    </xf>
    <xf numFmtId="4" fontId="1" fillId="4" borderId="4" xfId="0" applyNumberFormat="1" applyFont="1" applyFill="1" applyBorder="1" applyAlignment="1">
      <alignment horizontal="right" vertical="center"/>
    </xf>
    <xf numFmtId="0" fontId="7" fillId="4" borderId="3" xfId="0" applyFont="1" applyFill="1" applyBorder="1" applyAlignment="1">
      <alignment horizontal="center"/>
    </xf>
    <xf numFmtId="4" fontId="7" fillId="4" borderId="3" xfId="0" applyNumberFormat="1" applyFont="1" applyFill="1" applyBorder="1"/>
    <xf numFmtId="0" fontId="7" fillId="4" borderId="5" xfId="0" applyFont="1" applyFill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9" fontId="3" fillId="0" borderId="7" xfId="1" applyFont="1" applyFill="1" applyBorder="1" applyAlignment="1">
      <alignment horizontal="center" vertical="center"/>
    </xf>
    <xf numFmtId="4" fontId="3" fillId="2" borderId="7" xfId="0" applyNumberFormat="1" applyFont="1" applyFill="1" applyBorder="1" applyAlignment="1">
      <alignment horizontal="right" vertical="center"/>
    </xf>
    <xf numFmtId="0" fontId="1" fillId="4" borderId="9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right" vertical="center"/>
    </xf>
    <xf numFmtId="4" fontId="1" fillId="4" borderId="9" xfId="0" applyNumberFormat="1" applyFont="1" applyFill="1" applyBorder="1" applyAlignment="1">
      <alignment horizontal="right" vertical="center"/>
    </xf>
    <xf numFmtId="1" fontId="3" fillId="4" borderId="9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9" fontId="3" fillId="4" borderId="9" xfId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/>
    </xf>
    <xf numFmtId="9" fontId="0" fillId="0" borderId="7" xfId="0" applyNumberFormat="1" applyBorder="1" applyAlignment="1">
      <alignment horizontal="center"/>
    </xf>
    <xf numFmtId="0" fontId="7" fillId="4" borderId="8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0" fillId="4" borderId="9" xfId="0" applyFill="1" applyBorder="1"/>
    <xf numFmtId="0" fontId="0" fillId="4" borderId="4" xfId="0" applyFill="1" applyBorder="1"/>
    <xf numFmtId="0" fontId="0" fillId="0" borderId="10" xfId="0" applyBorder="1"/>
    <xf numFmtId="0" fontId="0" fillId="0" borderId="10" xfId="0" applyBorder="1" applyAlignment="1">
      <alignment wrapText="1"/>
    </xf>
    <xf numFmtId="9" fontId="0" fillId="0" borderId="10" xfId="0" applyNumberFormat="1" applyBorder="1" applyAlignment="1">
      <alignment horizontal="center"/>
    </xf>
    <xf numFmtId="4" fontId="3" fillId="2" borderId="10" xfId="0" applyNumberFormat="1" applyFont="1" applyFill="1" applyBorder="1" applyAlignment="1">
      <alignment horizontal="right" vertical="center"/>
    </xf>
    <xf numFmtId="0" fontId="7" fillId="4" borderId="8" xfId="0" applyFont="1" applyFill="1" applyBorder="1"/>
    <xf numFmtId="0" fontId="7" fillId="4" borderId="9" xfId="0" applyFont="1" applyFill="1" applyBorder="1"/>
    <xf numFmtId="0" fontId="9" fillId="0" borderId="7" xfId="0" applyFont="1" applyBorder="1"/>
    <xf numFmtId="0" fontId="9" fillId="0" borderId="7" xfId="0" applyFont="1" applyBorder="1" applyAlignment="1">
      <alignment wrapText="1"/>
    </xf>
    <xf numFmtId="4" fontId="7" fillId="4" borderId="6" xfId="0" applyNumberFormat="1" applyFont="1" applyFill="1" applyBorder="1"/>
    <xf numFmtId="4" fontId="7" fillId="4" borderId="11" xfId="0" applyNumberFormat="1" applyFont="1" applyFill="1" applyBorder="1"/>
    <xf numFmtId="1" fontId="4" fillId="2" borderId="2" xfId="0" applyNumberFormat="1" applyFont="1" applyFill="1" applyBorder="1" applyAlignment="1">
      <alignment horizontal="center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9" fontId="3" fillId="2" borderId="7" xfId="0" applyNumberFormat="1" applyFont="1" applyFill="1" applyBorder="1" applyAlignment="1">
      <alignment horizontal="center" vertical="center"/>
    </xf>
    <xf numFmtId="4" fontId="7" fillId="4" borderId="8" xfId="0" applyNumberFormat="1" applyFont="1" applyFill="1" applyBorder="1"/>
    <xf numFmtId="0" fontId="7" fillId="4" borderId="12" xfId="0" applyFont="1" applyFill="1" applyBorder="1"/>
    <xf numFmtId="4" fontId="3" fillId="2" borderId="7" xfId="0" applyNumberFormat="1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Border="1"/>
    <xf numFmtId="0" fontId="3" fillId="2" borderId="7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3" fontId="9" fillId="0" borderId="7" xfId="0" applyNumberFormat="1" applyFont="1" applyBorder="1"/>
    <xf numFmtId="0" fontId="9" fillId="0" borderId="1" xfId="0" applyFont="1" applyBorder="1"/>
    <xf numFmtId="3" fontId="9" fillId="0" borderId="10" xfId="0" applyNumberFormat="1" applyFont="1" applyBorder="1"/>
    <xf numFmtId="3" fontId="9" fillId="0" borderId="1" xfId="0" applyNumberFormat="1" applyFont="1" applyBorder="1"/>
    <xf numFmtId="3" fontId="9" fillId="0" borderId="2" xfId="0" applyNumberFormat="1" applyFont="1" applyBorder="1"/>
    <xf numFmtId="0" fontId="7" fillId="5" borderId="3" xfId="0" applyFont="1" applyFill="1" applyBorder="1" applyAlignment="1">
      <alignment horizontal="center"/>
    </xf>
    <xf numFmtId="4" fontId="7" fillId="5" borderId="3" xfId="0" applyNumberFormat="1" applyFont="1" applyFill="1" applyBorder="1"/>
    <xf numFmtId="3" fontId="9" fillId="0" borderId="7" xfId="0" applyNumberFormat="1" applyFont="1" applyBorder="1" applyAlignment="1">
      <alignment horizontal="center"/>
    </xf>
    <xf numFmtId="0" fontId="0" fillId="3" borderId="0" xfId="0" applyFill="1"/>
    <xf numFmtId="0" fontId="0" fillId="0" borderId="13" xfId="0" applyBorder="1"/>
    <xf numFmtId="0" fontId="0" fillId="4" borderId="14" xfId="0" applyFill="1" applyBorder="1"/>
    <xf numFmtId="0" fontId="0" fillId="4" borderId="15" xfId="0" applyFill="1" applyBorder="1"/>
    <xf numFmtId="3" fontId="9" fillId="0" borderId="1" xfId="0" applyNumberFormat="1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4" fontId="7" fillId="4" borderId="1" xfId="0" applyNumberFormat="1" applyFont="1" applyFill="1" applyBorder="1"/>
    <xf numFmtId="4" fontId="3" fillId="2" borderId="1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8" xfId="0" applyFont="1" applyFill="1" applyBorder="1" applyAlignment="1">
      <alignment horizontal="left" wrapText="1"/>
    </xf>
    <xf numFmtId="0" fontId="1" fillId="4" borderId="9" xfId="0" applyFont="1" applyFill="1" applyBorder="1" applyAlignment="1">
      <alignment horizontal="left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4" fontId="12" fillId="6" borderId="1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34"/>
  <sheetViews>
    <sheetView tabSelected="1" topLeftCell="A217" workbookViewId="0">
      <selection activeCell="J224" sqref="J224"/>
    </sheetView>
  </sheetViews>
  <sheetFormatPr defaultRowHeight="14.25"/>
  <cols>
    <col min="1" max="1" width="12.125" customWidth="1"/>
    <col min="2" max="2" width="65.25" customWidth="1"/>
    <col min="8" max="9" width="9.875" bestFit="1" customWidth="1"/>
  </cols>
  <sheetData>
    <row r="1" spans="1:9" ht="16.5" thickBot="1">
      <c r="A1" s="114" t="s">
        <v>184</v>
      </c>
      <c r="B1" s="115"/>
      <c r="C1" s="115"/>
      <c r="D1" s="115"/>
      <c r="E1" s="115"/>
      <c r="F1" s="115"/>
      <c r="G1" s="115"/>
      <c r="H1" s="115"/>
      <c r="I1" s="116"/>
    </row>
    <row r="2" spans="1:9" ht="31.5">
      <c r="A2" s="86" t="s">
        <v>0</v>
      </c>
      <c r="B2" s="86" t="s">
        <v>1</v>
      </c>
      <c r="C2" s="86" t="s">
        <v>2</v>
      </c>
      <c r="D2" s="86" t="s">
        <v>119</v>
      </c>
      <c r="E2" s="90" t="s">
        <v>289</v>
      </c>
      <c r="F2" s="91" t="s">
        <v>3</v>
      </c>
      <c r="G2" s="90" t="s">
        <v>4</v>
      </c>
      <c r="H2" s="90" t="s">
        <v>5</v>
      </c>
      <c r="I2" s="90" t="s">
        <v>6</v>
      </c>
    </row>
    <row r="3" spans="1:9" ht="16.5" thickBot="1">
      <c r="A3" s="81">
        <v>1</v>
      </c>
      <c r="B3" s="81">
        <v>2</v>
      </c>
      <c r="C3" s="82">
        <v>3</v>
      </c>
      <c r="D3" s="83">
        <v>4</v>
      </c>
      <c r="E3" s="83">
        <v>5</v>
      </c>
      <c r="F3" s="83">
        <v>6</v>
      </c>
      <c r="G3" s="83">
        <v>7</v>
      </c>
      <c r="H3" s="83">
        <v>8</v>
      </c>
      <c r="I3" s="83">
        <v>9</v>
      </c>
    </row>
    <row r="4" spans="1:9" ht="16.5" thickBot="1">
      <c r="A4" s="117" t="s">
        <v>246</v>
      </c>
      <c r="B4" s="118"/>
      <c r="C4" s="118"/>
      <c r="D4" s="118"/>
      <c r="E4" s="118"/>
      <c r="F4" s="118"/>
      <c r="G4" s="118"/>
      <c r="H4" s="118"/>
      <c r="I4" s="119"/>
    </row>
    <row r="5" spans="1:9" ht="15.75">
      <c r="A5" s="84">
        <v>1</v>
      </c>
      <c r="B5" s="85" t="s">
        <v>7</v>
      </c>
      <c r="C5" s="86" t="s">
        <v>324</v>
      </c>
      <c r="D5" s="93">
        <v>50</v>
      </c>
      <c r="E5" s="56"/>
      <c r="F5" s="87">
        <v>0.23</v>
      </c>
      <c r="G5" s="56"/>
      <c r="H5" s="56">
        <f>(D5*E5)</f>
        <v>0</v>
      </c>
      <c r="I5" s="56">
        <f>(D5*G5)</f>
        <v>0</v>
      </c>
    </row>
    <row r="6" spans="1:9" ht="15.75">
      <c r="A6" s="84">
        <v>2</v>
      </c>
      <c r="B6" s="2" t="s">
        <v>56</v>
      </c>
      <c r="C6" s="86" t="s">
        <v>324</v>
      </c>
      <c r="D6" s="94">
        <v>70</v>
      </c>
      <c r="E6" s="3"/>
      <c r="F6" s="4">
        <v>0.23</v>
      </c>
      <c r="G6" s="3"/>
      <c r="H6" s="3">
        <f t="shared" ref="H6:H24" si="0">(D6*E6)</f>
        <v>0</v>
      </c>
      <c r="I6" s="3">
        <f t="shared" ref="I6:I24" si="1">(D6*G6)</f>
        <v>0</v>
      </c>
    </row>
    <row r="7" spans="1:9" ht="15.75">
      <c r="A7" s="84">
        <v>3</v>
      </c>
      <c r="B7" s="2" t="s">
        <v>8</v>
      </c>
      <c r="C7" s="86" t="s">
        <v>324</v>
      </c>
      <c r="D7" s="94">
        <v>50</v>
      </c>
      <c r="E7" s="3"/>
      <c r="F7" s="4">
        <v>0.23</v>
      </c>
      <c r="G7" s="3"/>
      <c r="H7" s="3">
        <f t="shared" si="0"/>
        <v>0</v>
      </c>
      <c r="I7" s="3">
        <f t="shared" si="1"/>
        <v>0</v>
      </c>
    </row>
    <row r="8" spans="1:9" ht="15.75">
      <c r="A8" s="84">
        <v>4</v>
      </c>
      <c r="B8" s="2" t="s">
        <v>57</v>
      </c>
      <c r="C8" s="86" t="s">
        <v>324</v>
      </c>
      <c r="D8" s="94">
        <v>50</v>
      </c>
      <c r="E8" s="3"/>
      <c r="F8" s="4">
        <v>0.23</v>
      </c>
      <c r="G8" s="3"/>
      <c r="H8" s="3">
        <f t="shared" si="0"/>
        <v>0</v>
      </c>
      <c r="I8" s="3">
        <f t="shared" si="1"/>
        <v>0</v>
      </c>
    </row>
    <row r="9" spans="1:9" ht="15.75">
      <c r="A9" s="84">
        <v>5</v>
      </c>
      <c r="B9" s="2" t="s">
        <v>9</v>
      </c>
      <c r="C9" s="86" t="s">
        <v>324</v>
      </c>
      <c r="D9" s="94">
        <v>50</v>
      </c>
      <c r="E9" s="3"/>
      <c r="F9" s="4">
        <v>0.23</v>
      </c>
      <c r="G9" s="3"/>
      <c r="H9" s="3">
        <f t="shared" si="0"/>
        <v>0</v>
      </c>
      <c r="I9" s="3">
        <f t="shared" si="1"/>
        <v>0</v>
      </c>
    </row>
    <row r="10" spans="1:9" ht="15.75">
      <c r="A10" s="84">
        <v>6</v>
      </c>
      <c r="B10" s="2" t="s">
        <v>10</v>
      </c>
      <c r="C10" s="86" t="s">
        <v>324</v>
      </c>
      <c r="D10" s="94">
        <v>50</v>
      </c>
      <c r="E10" s="3"/>
      <c r="F10" s="4">
        <v>0.23</v>
      </c>
      <c r="G10" s="3"/>
      <c r="H10" s="3">
        <f t="shared" si="0"/>
        <v>0</v>
      </c>
      <c r="I10" s="3">
        <f t="shared" si="1"/>
        <v>0</v>
      </c>
    </row>
    <row r="11" spans="1:9" ht="15.75">
      <c r="A11" s="84">
        <v>7</v>
      </c>
      <c r="B11" s="2" t="s">
        <v>11</v>
      </c>
      <c r="C11" s="86" t="s">
        <v>324</v>
      </c>
      <c r="D11" s="94">
        <v>70</v>
      </c>
      <c r="E11" s="3"/>
      <c r="F11" s="4">
        <v>0.23</v>
      </c>
      <c r="G11" s="3"/>
      <c r="H11" s="3">
        <f t="shared" si="0"/>
        <v>0</v>
      </c>
      <c r="I11" s="3">
        <f t="shared" si="1"/>
        <v>0</v>
      </c>
    </row>
    <row r="12" spans="1:9" ht="15.75">
      <c r="A12" s="84">
        <v>8</v>
      </c>
      <c r="B12" s="2" t="s">
        <v>12</v>
      </c>
      <c r="C12" s="86" t="s">
        <v>324</v>
      </c>
      <c r="D12" s="94">
        <v>50</v>
      </c>
      <c r="E12" s="3"/>
      <c r="F12" s="4">
        <v>0.23</v>
      </c>
      <c r="G12" s="3"/>
      <c r="H12" s="3">
        <f t="shared" si="0"/>
        <v>0</v>
      </c>
      <c r="I12" s="3">
        <f t="shared" si="1"/>
        <v>0</v>
      </c>
    </row>
    <row r="13" spans="1:9" ht="15.75">
      <c r="A13" s="84">
        <v>9</v>
      </c>
      <c r="B13" s="2" t="s">
        <v>335</v>
      </c>
      <c r="C13" s="86" t="s">
        <v>324</v>
      </c>
      <c r="D13" s="94">
        <v>5</v>
      </c>
      <c r="E13" s="3"/>
      <c r="F13" s="4">
        <v>0.23</v>
      </c>
      <c r="G13" s="3"/>
      <c r="H13" s="3">
        <f t="shared" si="0"/>
        <v>0</v>
      </c>
      <c r="I13" s="3">
        <f t="shared" si="1"/>
        <v>0</v>
      </c>
    </row>
    <row r="14" spans="1:9" ht="15.75">
      <c r="A14" s="84">
        <v>10</v>
      </c>
      <c r="B14" s="2" t="s">
        <v>13</v>
      </c>
      <c r="C14" s="86" t="s">
        <v>324</v>
      </c>
      <c r="D14" s="94">
        <v>50</v>
      </c>
      <c r="E14" s="3"/>
      <c r="F14" s="4">
        <v>0.23</v>
      </c>
      <c r="G14" s="3"/>
      <c r="H14" s="3">
        <f t="shared" si="0"/>
        <v>0</v>
      </c>
      <c r="I14" s="3">
        <f t="shared" si="1"/>
        <v>0</v>
      </c>
    </row>
    <row r="15" spans="1:9" ht="15.75">
      <c r="A15" s="84">
        <v>11</v>
      </c>
      <c r="B15" s="2" t="s">
        <v>14</v>
      </c>
      <c r="C15" s="86" t="s">
        <v>324</v>
      </c>
      <c r="D15" s="94">
        <v>30</v>
      </c>
      <c r="E15" s="3"/>
      <c r="F15" s="4">
        <v>0.23</v>
      </c>
      <c r="G15" s="3"/>
      <c r="H15" s="3">
        <f t="shared" si="0"/>
        <v>0</v>
      </c>
      <c r="I15" s="3">
        <f t="shared" si="1"/>
        <v>0</v>
      </c>
    </row>
    <row r="16" spans="1:9" ht="15.75">
      <c r="A16" s="84">
        <v>12</v>
      </c>
      <c r="B16" s="2" t="s">
        <v>15</v>
      </c>
      <c r="C16" s="86" t="s">
        <v>324</v>
      </c>
      <c r="D16" s="94">
        <v>300</v>
      </c>
      <c r="E16" s="3"/>
      <c r="F16" s="4">
        <v>0.23</v>
      </c>
      <c r="G16" s="3"/>
      <c r="H16" s="3">
        <f t="shared" si="0"/>
        <v>0</v>
      </c>
      <c r="I16" s="3">
        <f t="shared" si="1"/>
        <v>0</v>
      </c>
    </row>
    <row r="17" spans="1:9" ht="15.75">
      <c r="A17" s="84">
        <v>13</v>
      </c>
      <c r="B17" s="41" t="s">
        <v>16</v>
      </c>
      <c r="C17" s="86" t="s">
        <v>324</v>
      </c>
      <c r="D17" s="95">
        <v>1500</v>
      </c>
      <c r="E17" s="3"/>
      <c r="F17" s="4">
        <v>0.23</v>
      </c>
      <c r="G17" s="3"/>
      <c r="H17" s="3">
        <f t="shared" si="0"/>
        <v>0</v>
      </c>
      <c r="I17" s="3">
        <f t="shared" si="1"/>
        <v>0</v>
      </c>
    </row>
    <row r="18" spans="1:9" ht="15.75">
      <c r="A18" s="84">
        <v>14</v>
      </c>
      <c r="B18" s="41" t="s">
        <v>17</v>
      </c>
      <c r="C18" s="86" t="s">
        <v>324</v>
      </c>
      <c r="D18" s="94">
        <v>100</v>
      </c>
      <c r="E18" s="3"/>
      <c r="F18" s="4">
        <v>0.23</v>
      </c>
      <c r="G18" s="3"/>
      <c r="H18" s="3">
        <f t="shared" si="0"/>
        <v>0</v>
      </c>
      <c r="I18" s="3">
        <f t="shared" si="1"/>
        <v>0</v>
      </c>
    </row>
    <row r="19" spans="1:9" ht="15.75">
      <c r="A19" s="84">
        <v>15</v>
      </c>
      <c r="B19" s="41" t="s">
        <v>58</v>
      </c>
      <c r="C19" s="86" t="s">
        <v>324</v>
      </c>
      <c r="D19" s="94">
        <v>100</v>
      </c>
      <c r="E19" s="3"/>
      <c r="F19" s="4">
        <v>0.23</v>
      </c>
      <c r="G19" s="3"/>
      <c r="H19" s="3">
        <f t="shared" si="0"/>
        <v>0</v>
      </c>
      <c r="I19" s="3">
        <f t="shared" si="1"/>
        <v>0</v>
      </c>
    </row>
    <row r="20" spans="1:9" ht="15.75">
      <c r="A20" s="84">
        <v>16</v>
      </c>
      <c r="B20" s="2" t="s">
        <v>18</v>
      </c>
      <c r="C20" s="86" t="s">
        <v>324</v>
      </c>
      <c r="D20" s="94">
        <v>1000</v>
      </c>
      <c r="E20" s="5"/>
      <c r="F20" s="4">
        <v>0.23</v>
      </c>
      <c r="G20" s="3"/>
      <c r="H20" s="3">
        <f t="shared" si="0"/>
        <v>0</v>
      </c>
      <c r="I20" s="3">
        <f t="shared" si="1"/>
        <v>0</v>
      </c>
    </row>
    <row r="21" spans="1:9" ht="15.75">
      <c r="A21" s="84">
        <v>17</v>
      </c>
      <c r="B21" s="2" t="s">
        <v>59</v>
      </c>
      <c r="C21" s="86" t="s">
        <v>324</v>
      </c>
      <c r="D21" s="94">
        <v>1000</v>
      </c>
      <c r="E21" s="5"/>
      <c r="F21" s="4">
        <v>0.23</v>
      </c>
      <c r="G21" s="3"/>
      <c r="H21" s="3">
        <f t="shared" si="0"/>
        <v>0</v>
      </c>
      <c r="I21" s="3">
        <f>(D21*G21)</f>
        <v>0</v>
      </c>
    </row>
    <row r="22" spans="1:9" ht="15.75">
      <c r="A22" s="84">
        <v>18</v>
      </c>
      <c r="B22" s="2" t="s">
        <v>62</v>
      </c>
      <c r="C22" s="86" t="s">
        <v>324</v>
      </c>
      <c r="D22" s="94">
        <v>400</v>
      </c>
      <c r="E22" s="5"/>
      <c r="F22" s="4">
        <v>0.23</v>
      </c>
      <c r="G22" s="3"/>
      <c r="H22" s="3">
        <f t="shared" si="0"/>
        <v>0</v>
      </c>
      <c r="I22" s="3">
        <f t="shared" si="1"/>
        <v>0</v>
      </c>
    </row>
    <row r="23" spans="1:9" ht="15.75">
      <c r="A23" s="84">
        <v>19</v>
      </c>
      <c r="B23" s="2" t="s">
        <v>98</v>
      </c>
      <c r="C23" s="86" t="s">
        <v>324</v>
      </c>
      <c r="D23" s="94">
        <v>50</v>
      </c>
      <c r="E23" s="5"/>
      <c r="F23" s="4">
        <v>0.23</v>
      </c>
      <c r="G23" s="3"/>
      <c r="H23" s="3">
        <f>(D23*E23)</f>
        <v>0</v>
      </c>
      <c r="I23" s="3">
        <f>(D23*G23)</f>
        <v>0</v>
      </c>
    </row>
    <row r="24" spans="1:9" ht="15" customHeight="1">
      <c r="A24" s="84">
        <v>20</v>
      </c>
      <c r="B24" s="6" t="s">
        <v>99</v>
      </c>
      <c r="C24" s="86" t="s">
        <v>324</v>
      </c>
      <c r="D24" s="94">
        <v>50</v>
      </c>
      <c r="E24" s="5"/>
      <c r="F24" s="4">
        <v>0.23</v>
      </c>
      <c r="G24" s="3"/>
      <c r="H24" s="3">
        <f t="shared" si="0"/>
        <v>0</v>
      </c>
      <c r="I24" s="3">
        <f t="shared" si="1"/>
        <v>0</v>
      </c>
    </row>
    <row r="25" spans="1:9" ht="50.1" customHeight="1">
      <c r="A25" s="84">
        <v>21</v>
      </c>
      <c r="B25" s="6" t="s">
        <v>19</v>
      </c>
      <c r="C25" s="1" t="s">
        <v>325</v>
      </c>
      <c r="D25" s="94">
        <v>12</v>
      </c>
      <c r="E25" s="5"/>
      <c r="F25" s="4">
        <v>0.23</v>
      </c>
      <c r="G25" s="3"/>
      <c r="H25" s="3">
        <f>(D25*E25)</f>
        <v>0</v>
      </c>
      <c r="I25" s="3">
        <f>(D25*G25)</f>
        <v>0</v>
      </c>
    </row>
    <row r="26" spans="1:9" ht="15.75">
      <c r="A26" s="84">
        <v>22</v>
      </c>
      <c r="B26" s="7" t="s">
        <v>60</v>
      </c>
      <c r="C26" s="1" t="s">
        <v>324</v>
      </c>
      <c r="D26" s="94">
        <v>50</v>
      </c>
      <c r="E26" s="5"/>
      <c r="F26" s="4">
        <v>0.23</v>
      </c>
      <c r="G26" s="3"/>
      <c r="H26" s="3">
        <f t="shared" ref="H26:H131" si="2">(D26*E26)</f>
        <v>0</v>
      </c>
      <c r="I26" s="3">
        <f t="shared" ref="I26:I131" si="3">(D26*G26)</f>
        <v>0</v>
      </c>
    </row>
    <row r="27" spans="1:9" ht="15.75">
      <c r="A27" s="84">
        <v>23</v>
      </c>
      <c r="B27" s="7" t="s">
        <v>106</v>
      </c>
      <c r="C27" s="1" t="s">
        <v>324</v>
      </c>
      <c r="D27" s="94">
        <v>50</v>
      </c>
      <c r="E27" s="5"/>
      <c r="F27" s="4">
        <v>0.23</v>
      </c>
      <c r="G27" s="3"/>
      <c r="H27" s="3">
        <f>(D27*E27)</f>
        <v>0</v>
      </c>
      <c r="I27" s="3">
        <f>(D27*G27)</f>
        <v>0</v>
      </c>
    </row>
    <row r="28" spans="1:9" ht="47.25">
      <c r="A28" s="84">
        <v>24</v>
      </c>
      <c r="B28" s="7" t="s">
        <v>185</v>
      </c>
      <c r="C28" s="1" t="s">
        <v>324</v>
      </c>
      <c r="D28" s="94">
        <v>15</v>
      </c>
      <c r="E28" s="5"/>
      <c r="F28" s="4">
        <v>0.23</v>
      </c>
      <c r="G28" s="3"/>
      <c r="H28" s="3">
        <f t="shared" si="2"/>
        <v>0</v>
      </c>
      <c r="I28" s="3">
        <f t="shared" si="3"/>
        <v>0</v>
      </c>
    </row>
    <row r="29" spans="1:9" ht="15.75">
      <c r="A29" s="84">
        <v>25</v>
      </c>
      <c r="B29" s="7" t="s">
        <v>112</v>
      </c>
      <c r="C29" s="1" t="s">
        <v>324</v>
      </c>
      <c r="D29" s="94">
        <v>20</v>
      </c>
      <c r="E29" s="5"/>
      <c r="F29" s="4">
        <v>0.23</v>
      </c>
      <c r="G29" s="3"/>
      <c r="H29" s="3">
        <f>(D29*E29)</f>
        <v>0</v>
      </c>
      <c r="I29" s="3">
        <f>(D29*G29)</f>
        <v>0</v>
      </c>
    </row>
    <row r="30" spans="1:9" ht="15.75">
      <c r="A30" s="84">
        <v>26</v>
      </c>
      <c r="B30" s="7" t="s">
        <v>113</v>
      </c>
      <c r="C30" s="1" t="s">
        <v>324</v>
      </c>
      <c r="D30" s="94">
        <v>20</v>
      </c>
      <c r="E30" s="5"/>
      <c r="F30" s="4">
        <v>0.23</v>
      </c>
      <c r="G30" s="3"/>
      <c r="H30" s="3">
        <f>(D30*E30)</f>
        <v>0</v>
      </c>
      <c r="I30" s="3">
        <f>(D30*G30)</f>
        <v>0</v>
      </c>
    </row>
    <row r="31" spans="1:9" ht="15" customHeight="1">
      <c r="A31" s="84">
        <v>27</v>
      </c>
      <c r="B31" s="7" t="s">
        <v>20</v>
      </c>
      <c r="C31" s="1" t="s">
        <v>324</v>
      </c>
      <c r="D31" s="94">
        <v>500</v>
      </c>
      <c r="E31" s="5"/>
      <c r="F31" s="4">
        <v>0.23</v>
      </c>
      <c r="G31" s="3"/>
      <c r="H31" s="3">
        <f t="shared" si="2"/>
        <v>0</v>
      </c>
      <c r="I31" s="3">
        <f t="shared" si="3"/>
        <v>0</v>
      </c>
    </row>
    <row r="32" spans="1:9" ht="15" customHeight="1">
      <c r="A32" s="84">
        <v>28</v>
      </c>
      <c r="B32" s="7" t="s">
        <v>21</v>
      </c>
      <c r="C32" s="1" t="s">
        <v>324</v>
      </c>
      <c r="D32" s="94">
        <v>150</v>
      </c>
      <c r="E32" s="5"/>
      <c r="F32" s="4">
        <v>0.23</v>
      </c>
      <c r="G32" s="3"/>
      <c r="H32" s="3">
        <f t="shared" si="2"/>
        <v>0</v>
      </c>
      <c r="I32" s="3">
        <f t="shared" si="3"/>
        <v>0</v>
      </c>
    </row>
    <row r="33" spans="1:11" ht="50.1" customHeight="1">
      <c r="A33" s="84">
        <v>29</v>
      </c>
      <c r="B33" s="42" t="s">
        <v>234</v>
      </c>
      <c r="C33" s="1" t="s">
        <v>324</v>
      </c>
      <c r="D33" s="94">
        <v>10</v>
      </c>
      <c r="E33" s="5"/>
      <c r="F33" s="4">
        <v>0.23</v>
      </c>
      <c r="G33" s="3"/>
      <c r="H33" s="3">
        <f t="shared" si="2"/>
        <v>0</v>
      </c>
      <c r="I33" s="3">
        <f t="shared" si="3"/>
        <v>0</v>
      </c>
    </row>
    <row r="34" spans="1:11" ht="15" customHeight="1">
      <c r="A34" s="84">
        <v>30</v>
      </c>
      <c r="B34" s="6" t="s">
        <v>187</v>
      </c>
      <c r="C34" s="1" t="s">
        <v>325</v>
      </c>
      <c r="D34" s="94">
        <v>10</v>
      </c>
      <c r="E34" s="5"/>
      <c r="F34" s="4">
        <v>0.23</v>
      </c>
      <c r="G34" s="3"/>
      <c r="H34" s="3">
        <f t="shared" si="2"/>
        <v>0</v>
      </c>
      <c r="I34" s="3">
        <f t="shared" si="3"/>
        <v>0</v>
      </c>
    </row>
    <row r="35" spans="1:11" ht="15" customHeight="1">
      <c r="A35" s="84">
        <v>31</v>
      </c>
      <c r="B35" s="6" t="s">
        <v>188</v>
      </c>
      <c r="C35" s="1" t="s">
        <v>325</v>
      </c>
      <c r="D35" s="94">
        <v>5</v>
      </c>
      <c r="E35" s="5"/>
      <c r="F35" s="4">
        <v>0.23</v>
      </c>
      <c r="G35" s="3"/>
      <c r="H35" s="3">
        <f t="shared" si="2"/>
        <v>0</v>
      </c>
      <c r="I35" s="3">
        <f t="shared" si="3"/>
        <v>0</v>
      </c>
    </row>
    <row r="36" spans="1:11" ht="35.1" customHeight="1">
      <c r="A36" s="84">
        <v>32</v>
      </c>
      <c r="B36" s="38" t="s">
        <v>186</v>
      </c>
      <c r="C36" s="1" t="s">
        <v>325</v>
      </c>
      <c r="D36" s="94">
        <v>15</v>
      </c>
      <c r="E36" s="5"/>
      <c r="F36" s="4">
        <v>0.23</v>
      </c>
      <c r="G36" s="3"/>
      <c r="H36" s="3">
        <f>(D36*E36)</f>
        <v>0</v>
      </c>
      <c r="I36" s="3">
        <f>(D36*G36)</f>
        <v>0</v>
      </c>
    </row>
    <row r="37" spans="1:11" ht="15" customHeight="1">
      <c r="A37" s="84">
        <v>33</v>
      </c>
      <c r="B37" s="6" t="s">
        <v>189</v>
      </c>
      <c r="C37" s="1" t="s">
        <v>324</v>
      </c>
      <c r="D37" s="94">
        <v>100</v>
      </c>
      <c r="E37" s="5"/>
      <c r="F37" s="4">
        <v>0.23</v>
      </c>
      <c r="G37" s="3"/>
      <c r="H37" s="3">
        <f t="shared" si="2"/>
        <v>0</v>
      </c>
      <c r="I37" s="3">
        <f t="shared" si="3"/>
        <v>0</v>
      </c>
    </row>
    <row r="38" spans="1:11" ht="15" customHeight="1">
      <c r="A38" s="84">
        <v>34</v>
      </c>
      <c r="B38" s="6" t="s">
        <v>190</v>
      </c>
      <c r="C38" s="1" t="s">
        <v>324</v>
      </c>
      <c r="D38" s="94">
        <v>10</v>
      </c>
      <c r="E38" s="5"/>
      <c r="F38" s="4">
        <v>0.23</v>
      </c>
      <c r="G38" s="3"/>
      <c r="H38" s="3">
        <f>(D38*E38)</f>
        <v>0</v>
      </c>
      <c r="I38" s="3">
        <f>(D38*G38)</f>
        <v>0</v>
      </c>
    </row>
    <row r="39" spans="1:11" ht="15" customHeight="1">
      <c r="A39" s="84">
        <v>35</v>
      </c>
      <c r="B39" s="6" t="s">
        <v>250</v>
      </c>
      <c r="C39" s="1" t="s">
        <v>324</v>
      </c>
      <c r="D39" s="94">
        <v>80</v>
      </c>
      <c r="E39" s="5"/>
      <c r="F39" s="4">
        <v>0.23</v>
      </c>
      <c r="G39" s="3"/>
      <c r="H39" s="3">
        <f t="shared" si="2"/>
        <v>0</v>
      </c>
      <c r="I39" s="3">
        <f t="shared" si="3"/>
        <v>0</v>
      </c>
    </row>
    <row r="40" spans="1:11" ht="15" customHeight="1">
      <c r="A40" s="84">
        <v>36</v>
      </c>
      <c r="B40" s="6" t="s">
        <v>233</v>
      </c>
      <c r="C40" s="1" t="s">
        <v>324</v>
      </c>
      <c r="D40" s="94">
        <v>20</v>
      </c>
      <c r="E40" s="5"/>
      <c r="F40" s="4">
        <v>0.23</v>
      </c>
      <c r="G40" s="3"/>
      <c r="H40" s="3">
        <f t="shared" si="2"/>
        <v>0</v>
      </c>
      <c r="I40" s="3">
        <f t="shared" si="3"/>
        <v>0</v>
      </c>
    </row>
    <row r="41" spans="1:11" ht="15" customHeight="1">
      <c r="A41" s="84">
        <v>37</v>
      </c>
      <c r="B41" s="6" t="s">
        <v>22</v>
      </c>
      <c r="C41" s="1" t="s">
        <v>324</v>
      </c>
      <c r="D41" s="94">
        <v>60</v>
      </c>
      <c r="E41" s="5"/>
      <c r="F41" s="4">
        <v>0.23</v>
      </c>
      <c r="G41" s="3"/>
      <c r="H41" s="3">
        <f t="shared" si="2"/>
        <v>0</v>
      </c>
      <c r="I41" s="3">
        <f t="shared" si="3"/>
        <v>0</v>
      </c>
    </row>
    <row r="42" spans="1:11" ht="15" customHeight="1">
      <c r="A42" s="84">
        <v>38</v>
      </c>
      <c r="B42" s="6" t="s">
        <v>253</v>
      </c>
      <c r="C42" s="1" t="s">
        <v>324</v>
      </c>
      <c r="D42" s="94">
        <v>60</v>
      </c>
      <c r="E42" s="5"/>
      <c r="F42" s="4">
        <v>0.23</v>
      </c>
      <c r="G42" s="3"/>
      <c r="H42" s="3">
        <f t="shared" si="2"/>
        <v>0</v>
      </c>
      <c r="I42" s="3">
        <f t="shared" si="3"/>
        <v>0</v>
      </c>
    </row>
    <row r="43" spans="1:11" ht="15" customHeight="1">
      <c r="A43" s="84">
        <v>39</v>
      </c>
      <c r="B43" s="6" t="s">
        <v>252</v>
      </c>
      <c r="C43" s="1" t="s">
        <v>324</v>
      </c>
      <c r="D43" s="94">
        <v>100</v>
      </c>
      <c r="E43" s="5"/>
      <c r="F43" s="4">
        <v>0.23</v>
      </c>
      <c r="G43" s="3"/>
      <c r="H43" s="3">
        <f>(D43*E43)</f>
        <v>0</v>
      </c>
      <c r="I43" s="3">
        <f>(D43*G43)</f>
        <v>0</v>
      </c>
    </row>
    <row r="44" spans="1:11" ht="15" customHeight="1">
      <c r="A44" s="84">
        <v>40</v>
      </c>
      <c r="B44" s="6" t="s">
        <v>251</v>
      </c>
      <c r="C44" s="1" t="s">
        <v>324</v>
      </c>
      <c r="D44" s="94">
        <v>50</v>
      </c>
      <c r="E44" s="5"/>
      <c r="F44" s="4">
        <v>0.23</v>
      </c>
      <c r="G44" s="3"/>
      <c r="H44" s="3">
        <f t="shared" si="2"/>
        <v>0</v>
      </c>
      <c r="I44" s="3">
        <f>(D44*G44)</f>
        <v>0</v>
      </c>
    </row>
    <row r="45" spans="1:11" ht="30" customHeight="1">
      <c r="A45" s="84">
        <v>41</v>
      </c>
      <c r="B45" s="6" t="s">
        <v>23</v>
      </c>
      <c r="C45" s="1" t="s">
        <v>324</v>
      </c>
      <c r="D45" s="94">
        <v>50</v>
      </c>
      <c r="E45" s="5"/>
      <c r="F45" s="4">
        <v>0.23</v>
      </c>
      <c r="G45" s="3"/>
      <c r="H45" s="3">
        <f t="shared" si="2"/>
        <v>0</v>
      </c>
      <c r="I45" s="3">
        <f t="shared" si="3"/>
        <v>0</v>
      </c>
    </row>
    <row r="46" spans="1:11" ht="30" customHeight="1">
      <c r="A46" s="84">
        <v>42</v>
      </c>
      <c r="B46" s="6" t="s">
        <v>236</v>
      </c>
      <c r="C46" s="1" t="s">
        <v>324</v>
      </c>
      <c r="D46" s="94">
        <v>10</v>
      </c>
      <c r="E46" s="5"/>
      <c r="F46" s="4">
        <v>0.23</v>
      </c>
      <c r="G46" s="3"/>
      <c r="H46" s="3">
        <f t="shared" si="2"/>
        <v>0</v>
      </c>
      <c r="I46" s="3">
        <f t="shared" si="3"/>
        <v>0</v>
      </c>
    </row>
    <row r="47" spans="1:11" ht="15" customHeight="1">
      <c r="A47" s="84">
        <v>43</v>
      </c>
      <c r="B47" s="2" t="s">
        <v>254</v>
      </c>
      <c r="C47" s="1" t="s">
        <v>324</v>
      </c>
      <c r="D47" s="94">
        <v>20</v>
      </c>
      <c r="E47" s="5"/>
      <c r="F47" s="4">
        <v>0.23</v>
      </c>
      <c r="G47" s="3"/>
      <c r="H47" s="3">
        <f t="shared" si="2"/>
        <v>0</v>
      </c>
      <c r="I47" s="3">
        <f t="shared" si="3"/>
        <v>0</v>
      </c>
      <c r="K47" t="s">
        <v>237</v>
      </c>
    </row>
    <row r="48" spans="1:11" ht="15" customHeight="1">
      <c r="A48" s="84">
        <v>44</v>
      </c>
      <c r="B48" s="6" t="s">
        <v>249</v>
      </c>
      <c r="C48" s="1" t="s">
        <v>324</v>
      </c>
      <c r="D48" s="94">
        <v>30</v>
      </c>
      <c r="E48" s="5"/>
      <c r="F48" s="4">
        <v>0.23</v>
      </c>
      <c r="G48" s="3"/>
      <c r="H48" s="3">
        <f>(D48*E48)</f>
        <v>0</v>
      </c>
      <c r="I48" s="3">
        <f t="shared" si="3"/>
        <v>0</v>
      </c>
    </row>
    <row r="49" spans="1:9" ht="15.75">
      <c r="A49" s="84">
        <v>45</v>
      </c>
      <c r="B49" s="2" t="s">
        <v>238</v>
      </c>
      <c r="C49" s="1" t="s">
        <v>324</v>
      </c>
      <c r="D49" s="94">
        <v>100</v>
      </c>
      <c r="E49" s="5"/>
      <c r="F49" s="4">
        <v>0.23</v>
      </c>
      <c r="G49" s="3"/>
      <c r="H49" s="3">
        <f t="shared" si="2"/>
        <v>0</v>
      </c>
      <c r="I49" s="3">
        <f>(D49*G49)</f>
        <v>0</v>
      </c>
    </row>
    <row r="50" spans="1:9" ht="15.75">
      <c r="A50" s="84">
        <v>46</v>
      </c>
      <c r="B50" s="2" t="s">
        <v>123</v>
      </c>
      <c r="C50" s="1" t="s">
        <v>324</v>
      </c>
      <c r="D50" s="94">
        <v>10</v>
      </c>
      <c r="E50" s="5"/>
      <c r="F50" s="4">
        <v>0.23</v>
      </c>
      <c r="G50" s="3"/>
      <c r="H50" s="3">
        <f t="shared" si="2"/>
        <v>0</v>
      </c>
      <c r="I50" s="3">
        <f t="shared" si="3"/>
        <v>0</v>
      </c>
    </row>
    <row r="51" spans="1:9" ht="15.75">
      <c r="A51" s="84">
        <v>47</v>
      </c>
      <c r="B51" s="2" t="s">
        <v>191</v>
      </c>
      <c r="C51" s="1" t="s">
        <v>325</v>
      </c>
      <c r="D51" s="94">
        <v>15</v>
      </c>
      <c r="E51" s="5"/>
      <c r="F51" s="4">
        <v>0.23</v>
      </c>
      <c r="G51" s="3"/>
      <c r="H51" s="3">
        <f t="shared" si="2"/>
        <v>0</v>
      </c>
      <c r="I51" s="3">
        <f t="shared" si="3"/>
        <v>0</v>
      </c>
    </row>
    <row r="52" spans="1:9" ht="15.75">
      <c r="A52" s="84">
        <v>48</v>
      </c>
      <c r="B52" s="2" t="s">
        <v>192</v>
      </c>
      <c r="C52" s="1" t="s">
        <v>324</v>
      </c>
      <c r="D52" s="94">
        <v>10</v>
      </c>
      <c r="E52" s="5"/>
      <c r="F52" s="4">
        <v>0.23</v>
      </c>
      <c r="G52" s="3"/>
      <c r="H52" s="3">
        <f t="shared" si="2"/>
        <v>0</v>
      </c>
      <c r="I52" s="3">
        <f t="shared" si="3"/>
        <v>0</v>
      </c>
    </row>
    <row r="53" spans="1:9" ht="15.75">
      <c r="A53" s="84">
        <v>49</v>
      </c>
      <c r="B53" s="2" t="s">
        <v>24</v>
      </c>
      <c r="C53" s="1" t="s">
        <v>325</v>
      </c>
      <c r="D53" s="94">
        <v>50</v>
      </c>
      <c r="E53" s="5"/>
      <c r="F53" s="4">
        <v>0.23</v>
      </c>
      <c r="G53" s="3"/>
      <c r="H53" s="3">
        <f t="shared" si="2"/>
        <v>0</v>
      </c>
      <c r="I53" s="3">
        <f t="shared" si="3"/>
        <v>0</v>
      </c>
    </row>
    <row r="54" spans="1:9" ht="15" customHeight="1">
      <c r="A54" s="84">
        <v>50</v>
      </c>
      <c r="B54" s="6" t="s">
        <v>25</v>
      </c>
      <c r="C54" s="1" t="s">
        <v>325</v>
      </c>
      <c r="D54" s="94">
        <v>50</v>
      </c>
      <c r="E54" s="5"/>
      <c r="F54" s="4">
        <v>0.23</v>
      </c>
      <c r="G54" s="3"/>
      <c r="H54" s="3">
        <f t="shared" si="2"/>
        <v>0</v>
      </c>
      <c r="I54" s="3">
        <f t="shared" si="3"/>
        <v>0</v>
      </c>
    </row>
    <row r="55" spans="1:9" ht="15" customHeight="1">
      <c r="A55" s="84">
        <v>51</v>
      </c>
      <c r="B55" s="6" t="s">
        <v>26</v>
      </c>
      <c r="C55" s="1" t="s">
        <v>325</v>
      </c>
      <c r="D55" s="94">
        <v>50</v>
      </c>
      <c r="E55" s="5"/>
      <c r="F55" s="4">
        <v>0.23</v>
      </c>
      <c r="G55" s="3"/>
      <c r="H55" s="3">
        <f t="shared" si="2"/>
        <v>0</v>
      </c>
      <c r="I55" s="3">
        <f t="shared" si="3"/>
        <v>0</v>
      </c>
    </row>
    <row r="56" spans="1:9" ht="15.75">
      <c r="A56" s="84">
        <v>52</v>
      </c>
      <c r="B56" s="2" t="s">
        <v>27</v>
      </c>
      <c r="C56" s="1" t="s">
        <v>325</v>
      </c>
      <c r="D56" s="94">
        <v>20</v>
      </c>
      <c r="E56" s="5"/>
      <c r="F56" s="4">
        <v>0.23</v>
      </c>
      <c r="G56" s="3"/>
      <c r="H56" s="3">
        <f t="shared" si="2"/>
        <v>0</v>
      </c>
      <c r="I56" s="3">
        <f t="shared" si="3"/>
        <v>0</v>
      </c>
    </row>
    <row r="57" spans="1:9" ht="15.75">
      <c r="A57" s="84">
        <v>53</v>
      </c>
      <c r="B57" s="2" t="s">
        <v>28</v>
      </c>
      <c r="C57" s="1" t="s">
        <v>324</v>
      </c>
      <c r="D57" s="94">
        <v>40</v>
      </c>
      <c r="E57" s="5"/>
      <c r="F57" s="4">
        <v>0.23</v>
      </c>
      <c r="G57" s="3"/>
      <c r="H57" s="3">
        <f t="shared" si="2"/>
        <v>0</v>
      </c>
      <c r="I57" s="3">
        <f t="shared" si="3"/>
        <v>0</v>
      </c>
    </row>
    <row r="58" spans="1:9" ht="15.75">
      <c r="A58" s="84">
        <v>54</v>
      </c>
      <c r="B58" s="2" t="s">
        <v>193</v>
      </c>
      <c r="C58" s="1" t="s">
        <v>324</v>
      </c>
      <c r="D58" s="94">
        <v>30</v>
      </c>
      <c r="E58" s="5"/>
      <c r="F58" s="4">
        <v>0.23</v>
      </c>
      <c r="G58" s="3"/>
      <c r="H58" s="3">
        <f t="shared" si="2"/>
        <v>0</v>
      </c>
      <c r="I58" s="3">
        <f t="shared" si="3"/>
        <v>0</v>
      </c>
    </row>
    <row r="59" spans="1:9" ht="15" customHeight="1">
      <c r="A59" s="84">
        <v>55</v>
      </c>
      <c r="B59" s="36" t="s">
        <v>29</v>
      </c>
      <c r="C59" s="1" t="s">
        <v>324</v>
      </c>
      <c r="D59" s="94">
        <v>30</v>
      </c>
      <c r="E59" s="5"/>
      <c r="F59" s="4">
        <v>0.23</v>
      </c>
      <c r="G59" s="3"/>
      <c r="H59" s="3">
        <f t="shared" si="2"/>
        <v>0</v>
      </c>
      <c r="I59" s="3">
        <f t="shared" si="3"/>
        <v>0</v>
      </c>
    </row>
    <row r="60" spans="1:9" ht="15" customHeight="1">
      <c r="A60" s="84">
        <v>56</v>
      </c>
      <c r="B60" s="37" t="s">
        <v>194</v>
      </c>
      <c r="C60" s="1" t="s">
        <v>325</v>
      </c>
      <c r="D60" s="94">
        <v>2</v>
      </c>
      <c r="E60" s="5"/>
      <c r="F60" s="4">
        <v>0.23</v>
      </c>
      <c r="G60" s="3"/>
      <c r="H60" s="3">
        <f t="shared" si="2"/>
        <v>0</v>
      </c>
      <c r="I60" s="3">
        <f t="shared" si="3"/>
        <v>0</v>
      </c>
    </row>
    <row r="61" spans="1:9" ht="15.75">
      <c r="A61" s="84">
        <v>57</v>
      </c>
      <c r="B61" s="2" t="s">
        <v>30</v>
      </c>
      <c r="C61" s="1" t="s">
        <v>324</v>
      </c>
      <c r="D61" s="94">
        <v>50</v>
      </c>
      <c r="E61" s="5"/>
      <c r="F61" s="4">
        <v>0.23</v>
      </c>
      <c r="G61" s="3"/>
      <c r="H61" s="3">
        <f t="shared" si="2"/>
        <v>0</v>
      </c>
      <c r="I61" s="3">
        <f t="shared" si="3"/>
        <v>0</v>
      </c>
    </row>
    <row r="62" spans="1:9" ht="15.75">
      <c r="A62" s="84">
        <v>58</v>
      </c>
      <c r="B62" s="2" t="s">
        <v>116</v>
      </c>
      <c r="C62" s="1" t="s">
        <v>324</v>
      </c>
      <c r="D62" s="94">
        <v>10</v>
      </c>
      <c r="E62" s="5"/>
      <c r="F62" s="4">
        <v>0.23</v>
      </c>
      <c r="G62" s="3"/>
      <c r="H62" s="3">
        <f>(D62*E62)</f>
        <v>0</v>
      </c>
      <c r="I62" s="3">
        <f>(D62*G62)</f>
        <v>0</v>
      </c>
    </row>
    <row r="63" spans="1:9" ht="15" customHeight="1">
      <c r="A63" s="84">
        <v>59</v>
      </c>
      <c r="B63" s="6" t="s">
        <v>31</v>
      </c>
      <c r="C63" s="1" t="s">
        <v>324</v>
      </c>
      <c r="D63" s="94">
        <v>50</v>
      </c>
      <c r="E63" s="5"/>
      <c r="F63" s="4">
        <v>0.23</v>
      </c>
      <c r="G63" s="3"/>
      <c r="H63" s="3">
        <f t="shared" si="2"/>
        <v>0</v>
      </c>
      <c r="I63" s="3">
        <f t="shared" si="3"/>
        <v>0</v>
      </c>
    </row>
    <row r="64" spans="1:9" ht="15" customHeight="1">
      <c r="A64" s="84">
        <v>60</v>
      </c>
      <c r="B64" s="6" t="s">
        <v>52</v>
      </c>
      <c r="C64" s="1" t="s">
        <v>324</v>
      </c>
      <c r="D64" s="94">
        <v>15</v>
      </c>
      <c r="E64" s="5"/>
      <c r="F64" s="4">
        <v>0.23</v>
      </c>
      <c r="G64" s="3"/>
      <c r="H64" s="3">
        <f t="shared" si="2"/>
        <v>0</v>
      </c>
      <c r="I64" s="3">
        <f t="shared" si="3"/>
        <v>0</v>
      </c>
    </row>
    <row r="65" spans="1:9" ht="15" customHeight="1">
      <c r="A65" s="84">
        <v>61</v>
      </c>
      <c r="B65" s="6" t="s">
        <v>117</v>
      </c>
      <c r="C65" s="1" t="s">
        <v>324</v>
      </c>
      <c r="D65" s="94">
        <v>10</v>
      </c>
      <c r="E65" s="5"/>
      <c r="F65" s="4">
        <v>0.23</v>
      </c>
      <c r="G65" s="3"/>
      <c r="H65" s="3">
        <f>(D65*E65)</f>
        <v>0</v>
      </c>
      <c r="I65" s="3">
        <f>(D65*G65)</f>
        <v>0</v>
      </c>
    </row>
    <row r="66" spans="1:9" ht="15" customHeight="1">
      <c r="A66" s="84">
        <v>62</v>
      </c>
      <c r="B66" s="6" t="s">
        <v>53</v>
      </c>
      <c r="C66" s="1" t="s">
        <v>324</v>
      </c>
      <c r="D66" s="94">
        <v>20</v>
      </c>
      <c r="E66" s="5"/>
      <c r="F66" s="4">
        <v>0.23</v>
      </c>
      <c r="G66" s="3"/>
      <c r="H66" s="3">
        <f t="shared" si="2"/>
        <v>0</v>
      </c>
      <c r="I66" s="3">
        <f t="shared" si="3"/>
        <v>0</v>
      </c>
    </row>
    <row r="67" spans="1:9" ht="15" customHeight="1">
      <c r="A67" s="84">
        <v>63</v>
      </c>
      <c r="B67" s="6" t="s">
        <v>329</v>
      </c>
      <c r="C67" s="1" t="s">
        <v>324</v>
      </c>
      <c r="D67" s="94">
        <v>5</v>
      </c>
      <c r="E67" s="5"/>
      <c r="F67" s="4">
        <v>0.23</v>
      </c>
      <c r="G67" s="3"/>
      <c r="H67" s="3">
        <f t="shared" si="2"/>
        <v>0</v>
      </c>
      <c r="I67" s="3">
        <f t="shared" si="3"/>
        <v>0</v>
      </c>
    </row>
    <row r="68" spans="1:9" ht="15" customHeight="1">
      <c r="A68" s="84">
        <v>64</v>
      </c>
      <c r="B68" s="6" t="s">
        <v>330</v>
      </c>
      <c r="C68" s="1" t="s">
        <v>324</v>
      </c>
      <c r="D68" s="94">
        <v>5</v>
      </c>
      <c r="E68" s="5"/>
      <c r="F68" s="4">
        <v>0.23</v>
      </c>
      <c r="G68" s="3"/>
      <c r="H68" s="3">
        <f t="shared" si="2"/>
        <v>0</v>
      </c>
      <c r="I68" s="3">
        <f t="shared" si="3"/>
        <v>0</v>
      </c>
    </row>
    <row r="69" spans="1:9" ht="15" customHeight="1">
      <c r="A69" s="84">
        <v>65</v>
      </c>
      <c r="B69" s="6" t="s">
        <v>331</v>
      </c>
      <c r="C69" s="1" t="s">
        <v>324</v>
      </c>
      <c r="D69" s="94">
        <v>20</v>
      </c>
      <c r="E69" s="5"/>
      <c r="F69" s="4">
        <v>0.23</v>
      </c>
      <c r="G69" s="3"/>
      <c r="H69" s="3">
        <f t="shared" si="2"/>
        <v>0</v>
      </c>
      <c r="I69" s="3">
        <f t="shared" si="3"/>
        <v>0</v>
      </c>
    </row>
    <row r="70" spans="1:9" ht="15" customHeight="1">
      <c r="A70" s="84">
        <v>66</v>
      </c>
      <c r="B70" s="6" t="s">
        <v>124</v>
      </c>
      <c r="C70" s="1" t="s">
        <v>324</v>
      </c>
      <c r="D70" s="94">
        <v>40</v>
      </c>
      <c r="E70" s="5"/>
      <c r="F70" s="4">
        <v>0.23</v>
      </c>
      <c r="G70" s="3"/>
      <c r="H70" s="3">
        <f t="shared" si="2"/>
        <v>0</v>
      </c>
      <c r="I70" s="3">
        <f t="shared" si="3"/>
        <v>0</v>
      </c>
    </row>
    <row r="71" spans="1:9" ht="15" customHeight="1">
      <c r="A71" s="84">
        <v>67</v>
      </c>
      <c r="B71" s="6" t="s">
        <v>195</v>
      </c>
      <c r="C71" s="1" t="s">
        <v>325</v>
      </c>
      <c r="D71" s="94">
        <v>10</v>
      </c>
      <c r="E71" s="5"/>
      <c r="F71" s="4">
        <v>0.23</v>
      </c>
      <c r="G71" s="3"/>
      <c r="H71" s="3">
        <f t="shared" si="2"/>
        <v>0</v>
      </c>
      <c r="I71" s="3">
        <f t="shared" si="3"/>
        <v>0</v>
      </c>
    </row>
    <row r="72" spans="1:9" ht="15" customHeight="1">
      <c r="A72" s="84">
        <v>68</v>
      </c>
      <c r="B72" s="6" t="s">
        <v>196</v>
      </c>
      <c r="C72" s="1" t="s">
        <v>325</v>
      </c>
      <c r="D72" s="94">
        <v>10</v>
      </c>
      <c r="E72" s="5"/>
      <c r="F72" s="4">
        <v>0.23</v>
      </c>
      <c r="G72" s="3"/>
      <c r="H72" s="3">
        <f t="shared" ref="H72:H81" si="4">(D72*E72)</f>
        <v>0</v>
      </c>
      <c r="I72" s="3">
        <f t="shared" ref="I72:I81" si="5">(D72*G72)</f>
        <v>0</v>
      </c>
    </row>
    <row r="73" spans="1:9" ht="15" customHeight="1">
      <c r="A73" s="84">
        <v>69</v>
      </c>
      <c r="B73" s="6" t="s">
        <v>118</v>
      </c>
      <c r="C73" s="1" t="s">
        <v>325</v>
      </c>
      <c r="D73" s="94">
        <v>10</v>
      </c>
      <c r="E73" s="5"/>
      <c r="F73" s="4">
        <v>0.23</v>
      </c>
      <c r="G73" s="3"/>
      <c r="H73" s="3">
        <f t="shared" si="4"/>
        <v>0</v>
      </c>
      <c r="I73" s="3">
        <f t="shared" si="5"/>
        <v>0</v>
      </c>
    </row>
    <row r="74" spans="1:9" ht="15" customHeight="1">
      <c r="A74" s="84">
        <v>70</v>
      </c>
      <c r="B74" s="6" t="s">
        <v>197</v>
      </c>
      <c r="C74" s="1" t="s">
        <v>325</v>
      </c>
      <c r="D74" s="94">
        <v>10</v>
      </c>
      <c r="E74" s="5"/>
      <c r="F74" s="4">
        <v>0.23</v>
      </c>
      <c r="G74" s="3"/>
      <c r="H74" s="3">
        <f t="shared" si="4"/>
        <v>0</v>
      </c>
      <c r="I74" s="3">
        <f t="shared" si="5"/>
        <v>0</v>
      </c>
    </row>
    <row r="75" spans="1:9" ht="15" customHeight="1">
      <c r="A75" s="84">
        <v>71</v>
      </c>
      <c r="B75" s="6" t="s">
        <v>145</v>
      </c>
      <c r="C75" s="1" t="s">
        <v>325</v>
      </c>
      <c r="D75" s="94">
        <v>5</v>
      </c>
      <c r="E75" s="5"/>
      <c r="F75" s="4">
        <v>0.23</v>
      </c>
      <c r="G75" s="3"/>
      <c r="H75" s="3">
        <f t="shared" si="4"/>
        <v>0</v>
      </c>
      <c r="I75" s="3">
        <f t="shared" si="5"/>
        <v>0</v>
      </c>
    </row>
    <row r="76" spans="1:9" ht="15" customHeight="1">
      <c r="A76" s="84">
        <v>72</v>
      </c>
      <c r="B76" s="6" t="s">
        <v>125</v>
      </c>
      <c r="C76" s="1" t="s">
        <v>324</v>
      </c>
      <c r="D76" s="94">
        <v>5</v>
      </c>
      <c r="E76" s="5"/>
      <c r="F76" s="4">
        <v>0.23</v>
      </c>
      <c r="G76" s="3"/>
      <c r="H76" s="3">
        <f t="shared" si="4"/>
        <v>0</v>
      </c>
      <c r="I76" s="3">
        <f t="shared" si="5"/>
        <v>0</v>
      </c>
    </row>
    <row r="77" spans="1:9" ht="15" customHeight="1">
      <c r="A77" s="84">
        <v>73</v>
      </c>
      <c r="B77" s="6" t="s">
        <v>126</v>
      </c>
      <c r="C77" s="1" t="s">
        <v>325</v>
      </c>
      <c r="D77" s="94">
        <v>5</v>
      </c>
      <c r="E77" s="5"/>
      <c r="F77" s="4">
        <v>0.23</v>
      </c>
      <c r="G77" s="3"/>
      <c r="H77" s="3">
        <f t="shared" si="4"/>
        <v>0</v>
      </c>
      <c r="I77" s="3">
        <f t="shared" si="5"/>
        <v>0</v>
      </c>
    </row>
    <row r="78" spans="1:9" ht="15" customHeight="1">
      <c r="A78" s="84">
        <v>74</v>
      </c>
      <c r="B78" s="6" t="s">
        <v>127</v>
      </c>
      <c r="C78" s="1" t="s">
        <v>324</v>
      </c>
      <c r="D78" s="94">
        <v>5</v>
      </c>
      <c r="E78" s="5"/>
      <c r="F78" s="4">
        <v>0.23</v>
      </c>
      <c r="G78" s="3"/>
      <c r="H78" s="3">
        <f t="shared" si="4"/>
        <v>0</v>
      </c>
      <c r="I78" s="3">
        <f t="shared" si="5"/>
        <v>0</v>
      </c>
    </row>
    <row r="79" spans="1:9" ht="15" customHeight="1">
      <c r="A79" s="84">
        <v>75</v>
      </c>
      <c r="B79" s="6" t="s">
        <v>128</v>
      </c>
      <c r="C79" s="1" t="s">
        <v>324</v>
      </c>
      <c r="D79" s="94">
        <v>5</v>
      </c>
      <c r="E79" s="5"/>
      <c r="F79" s="4">
        <v>0.23</v>
      </c>
      <c r="G79" s="3"/>
      <c r="H79" s="3">
        <f t="shared" si="4"/>
        <v>0</v>
      </c>
      <c r="I79" s="3">
        <f t="shared" si="5"/>
        <v>0</v>
      </c>
    </row>
    <row r="80" spans="1:9" ht="15" customHeight="1">
      <c r="A80" s="84">
        <v>76</v>
      </c>
      <c r="B80" s="6" t="s">
        <v>129</v>
      </c>
      <c r="C80" s="1" t="s">
        <v>324</v>
      </c>
      <c r="D80" s="94">
        <v>5</v>
      </c>
      <c r="E80" s="5"/>
      <c r="F80" s="4">
        <v>0.23</v>
      </c>
      <c r="G80" s="3"/>
      <c r="H80" s="3">
        <f t="shared" si="4"/>
        <v>0</v>
      </c>
      <c r="I80" s="3">
        <f t="shared" si="5"/>
        <v>0</v>
      </c>
    </row>
    <row r="81" spans="1:9" ht="15" customHeight="1">
      <c r="A81" s="84">
        <v>77</v>
      </c>
      <c r="B81" s="6" t="s">
        <v>130</v>
      </c>
      <c r="C81" s="1" t="s">
        <v>325</v>
      </c>
      <c r="D81" s="94">
        <v>5</v>
      </c>
      <c r="E81" s="5"/>
      <c r="F81" s="4">
        <v>0.23</v>
      </c>
      <c r="G81" s="3"/>
      <c r="H81" s="3">
        <f t="shared" si="4"/>
        <v>0</v>
      </c>
      <c r="I81" s="3">
        <f t="shared" si="5"/>
        <v>0</v>
      </c>
    </row>
    <row r="82" spans="1:9" ht="15.75">
      <c r="A82" s="84">
        <v>78</v>
      </c>
      <c r="B82" s="6" t="s">
        <v>198</v>
      </c>
      <c r="C82" s="1" t="s">
        <v>324</v>
      </c>
      <c r="D82" s="94">
        <v>5</v>
      </c>
      <c r="E82" s="5"/>
      <c r="F82" s="4">
        <v>0.23</v>
      </c>
      <c r="G82" s="3"/>
      <c r="H82" s="3">
        <f t="shared" si="2"/>
        <v>0</v>
      </c>
      <c r="I82" s="3">
        <f t="shared" si="3"/>
        <v>0</v>
      </c>
    </row>
    <row r="83" spans="1:9" ht="15.75">
      <c r="A83" s="84">
        <v>79</v>
      </c>
      <c r="B83" s="6" t="s">
        <v>255</v>
      </c>
      <c r="C83" s="1" t="s">
        <v>324</v>
      </c>
      <c r="D83" s="94">
        <v>1200</v>
      </c>
      <c r="E83" s="5"/>
      <c r="F83" s="4">
        <v>0.23</v>
      </c>
      <c r="G83" s="3"/>
      <c r="H83" s="3">
        <f t="shared" si="2"/>
        <v>0</v>
      </c>
      <c r="I83" s="3">
        <f t="shared" si="3"/>
        <v>0</v>
      </c>
    </row>
    <row r="84" spans="1:9" ht="15.75">
      <c r="A84" s="84">
        <v>80</v>
      </c>
      <c r="B84" s="6" t="s">
        <v>256</v>
      </c>
      <c r="C84" s="1" t="s">
        <v>324</v>
      </c>
      <c r="D84" s="94">
        <v>800</v>
      </c>
      <c r="E84" s="5"/>
      <c r="F84" s="4">
        <v>0.23</v>
      </c>
      <c r="G84" s="3"/>
      <c r="H84" s="3">
        <f t="shared" si="2"/>
        <v>0</v>
      </c>
      <c r="I84" s="3">
        <f t="shared" si="3"/>
        <v>0</v>
      </c>
    </row>
    <row r="85" spans="1:9" ht="15.75">
      <c r="A85" s="84">
        <v>81</v>
      </c>
      <c r="B85" s="2" t="s">
        <v>257</v>
      </c>
      <c r="C85" s="1" t="s">
        <v>324</v>
      </c>
      <c r="D85" s="94">
        <v>600</v>
      </c>
      <c r="E85" s="5"/>
      <c r="F85" s="4">
        <v>0.23</v>
      </c>
      <c r="G85" s="3"/>
      <c r="H85" s="3">
        <f t="shared" si="2"/>
        <v>0</v>
      </c>
      <c r="I85" s="3">
        <f t="shared" si="3"/>
        <v>0</v>
      </c>
    </row>
    <row r="86" spans="1:9" ht="15.75">
      <c r="A86" s="84">
        <v>82</v>
      </c>
      <c r="B86" s="2" t="s">
        <v>258</v>
      </c>
      <c r="C86" s="1" t="s">
        <v>324</v>
      </c>
      <c r="D86" s="94">
        <v>1700</v>
      </c>
      <c r="E86" s="5"/>
      <c r="F86" s="4">
        <v>0.23</v>
      </c>
      <c r="G86" s="3"/>
      <c r="H86" s="3">
        <f t="shared" si="2"/>
        <v>0</v>
      </c>
      <c r="I86" s="3">
        <f t="shared" si="3"/>
        <v>0</v>
      </c>
    </row>
    <row r="87" spans="1:9" ht="15.75">
      <c r="A87" s="84">
        <v>83</v>
      </c>
      <c r="B87" s="2" t="s">
        <v>259</v>
      </c>
      <c r="C87" s="1" t="s">
        <v>324</v>
      </c>
      <c r="D87" s="94">
        <v>1200</v>
      </c>
      <c r="E87" s="5"/>
      <c r="F87" s="4">
        <v>0.23</v>
      </c>
      <c r="G87" s="3"/>
      <c r="H87" s="3">
        <f t="shared" si="2"/>
        <v>0</v>
      </c>
      <c r="I87" s="3">
        <f t="shared" si="3"/>
        <v>0</v>
      </c>
    </row>
    <row r="88" spans="1:9" ht="15.75">
      <c r="A88" s="84">
        <v>84</v>
      </c>
      <c r="B88" s="2" t="s">
        <v>260</v>
      </c>
      <c r="C88" s="1" t="s">
        <v>324</v>
      </c>
      <c r="D88" s="94">
        <v>700</v>
      </c>
      <c r="E88" s="5"/>
      <c r="F88" s="4">
        <v>0.23</v>
      </c>
      <c r="G88" s="3"/>
      <c r="H88" s="3">
        <f t="shared" si="2"/>
        <v>0</v>
      </c>
      <c r="I88" s="3">
        <f t="shared" si="3"/>
        <v>0</v>
      </c>
    </row>
    <row r="89" spans="1:9" ht="15.75">
      <c r="A89" s="84">
        <v>85</v>
      </c>
      <c r="B89" s="2" t="s">
        <v>261</v>
      </c>
      <c r="C89" s="1" t="s">
        <v>324</v>
      </c>
      <c r="D89" s="94">
        <v>15</v>
      </c>
      <c r="E89" s="5"/>
      <c r="F89" s="4">
        <v>0.23</v>
      </c>
      <c r="G89" s="3"/>
      <c r="H89" s="3">
        <f t="shared" si="2"/>
        <v>0</v>
      </c>
      <c r="I89" s="3">
        <f t="shared" si="3"/>
        <v>0</v>
      </c>
    </row>
    <row r="90" spans="1:9" ht="15.75">
      <c r="A90" s="84">
        <v>86</v>
      </c>
      <c r="B90" s="6" t="s">
        <v>262</v>
      </c>
      <c r="C90" s="1" t="s">
        <v>324</v>
      </c>
      <c r="D90" s="94">
        <v>15</v>
      </c>
      <c r="E90" s="5"/>
      <c r="F90" s="4">
        <v>0.23</v>
      </c>
      <c r="G90" s="3"/>
      <c r="H90" s="3">
        <f t="shared" si="2"/>
        <v>0</v>
      </c>
      <c r="I90" s="3">
        <f t="shared" si="3"/>
        <v>0</v>
      </c>
    </row>
    <row r="91" spans="1:9" ht="15.75">
      <c r="A91" s="84">
        <v>87</v>
      </c>
      <c r="B91" s="6" t="s">
        <v>263</v>
      </c>
      <c r="C91" s="1" t="s">
        <v>324</v>
      </c>
      <c r="D91" s="94">
        <v>15</v>
      </c>
      <c r="E91" s="5"/>
      <c r="F91" s="4">
        <v>0.23</v>
      </c>
      <c r="G91" s="3"/>
      <c r="H91" s="3">
        <f t="shared" si="2"/>
        <v>0</v>
      </c>
      <c r="I91" s="3">
        <f t="shared" si="3"/>
        <v>0</v>
      </c>
    </row>
    <row r="92" spans="1:9" ht="15.75">
      <c r="A92" s="84">
        <v>88</v>
      </c>
      <c r="B92" s="6" t="s">
        <v>264</v>
      </c>
      <c r="C92" s="1" t="s">
        <v>324</v>
      </c>
      <c r="D92" s="94">
        <v>15</v>
      </c>
      <c r="E92" s="5"/>
      <c r="F92" s="4">
        <v>0.23</v>
      </c>
      <c r="G92" s="3"/>
      <c r="H92" s="3">
        <f t="shared" si="2"/>
        <v>0</v>
      </c>
      <c r="I92" s="3">
        <f t="shared" si="3"/>
        <v>0</v>
      </c>
    </row>
    <row r="93" spans="1:9" ht="15.75">
      <c r="A93" s="84">
        <v>89</v>
      </c>
      <c r="B93" s="6" t="s">
        <v>63</v>
      </c>
      <c r="C93" s="1" t="s">
        <v>324</v>
      </c>
      <c r="D93" s="94">
        <v>300</v>
      </c>
      <c r="E93" s="5"/>
      <c r="F93" s="4">
        <v>0.23</v>
      </c>
      <c r="G93" s="3"/>
      <c r="H93" s="3">
        <f t="shared" si="2"/>
        <v>0</v>
      </c>
      <c r="I93" s="3">
        <f t="shared" si="3"/>
        <v>0</v>
      </c>
    </row>
    <row r="94" spans="1:9" ht="15.75">
      <c r="A94" s="84">
        <v>90</v>
      </c>
      <c r="B94" s="2" t="s">
        <v>32</v>
      </c>
      <c r="C94" s="1" t="s">
        <v>324</v>
      </c>
      <c r="D94" s="94">
        <v>300</v>
      </c>
      <c r="E94" s="5"/>
      <c r="F94" s="4">
        <v>0.23</v>
      </c>
      <c r="G94" s="3"/>
      <c r="H94" s="3">
        <f t="shared" si="2"/>
        <v>0</v>
      </c>
      <c r="I94" s="3">
        <f t="shared" si="3"/>
        <v>0</v>
      </c>
    </row>
    <row r="95" spans="1:9" ht="15.75">
      <c r="A95" s="84">
        <v>91</v>
      </c>
      <c r="B95" s="6" t="s">
        <v>64</v>
      </c>
      <c r="C95" s="1" t="s">
        <v>324</v>
      </c>
      <c r="D95" s="94">
        <v>150</v>
      </c>
      <c r="E95" s="5"/>
      <c r="F95" s="4">
        <v>0.23</v>
      </c>
      <c r="G95" s="3"/>
      <c r="H95" s="3">
        <f t="shared" si="2"/>
        <v>0</v>
      </c>
      <c r="I95" s="3">
        <f t="shared" si="3"/>
        <v>0</v>
      </c>
    </row>
    <row r="96" spans="1:9" ht="15.75">
      <c r="A96" s="84">
        <v>92</v>
      </c>
      <c r="B96" s="2" t="s">
        <v>33</v>
      </c>
      <c r="C96" s="1" t="s">
        <v>324</v>
      </c>
      <c r="D96" s="94">
        <v>100</v>
      </c>
      <c r="E96" s="5"/>
      <c r="F96" s="4">
        <v>0.23</v>
      </c>
      <c r="G96" s="3"/>
      <c r="H96" s="3">
        <f t="shared" si="2"/>
        <v>0</v>
      </c>
      <c r="I96" s="3">
        <f t="shared" si="3"/>
        <v>0</v>
      </c>
    </row>
    <row r="97" spans="1:9" ht="15.75">
      <c r="A97" s="84">
        <v>93</v>
      </c>
      <c r="B97" s="2" t="s">
        <v>109</v>
      </c>
      <c r="C97" s="1" t="s">
        <v>324</v>
      </c>
      <c r="D97" s="94">
        <v>500</v>
      </c>
      <c r="E97" s="5"/>
      <c r="F97" s="4">
        <v>0.23</v>
      </c>
      <c r="G97" s="3"/>
      <c r="H97" s="3">
        <f>(D97*E97)</f>
        <v>0</v>
      </c>
      <c r="I97" s="3">
        <f>(D97*G97)</f>
        <v>0</v>
      </c>
    </row>
    <row r="98" spans="1:9" ht="15.75">
      <c r="A98" s="84">
        <v>94</v>
      </c>
      <c r="B98" s="2" t="s">
        <v>110</v>
      </c>
      <c r="C98" s="1" t="s">
        <v>324</v>
      </c>
      <c r="D98" s="94">
        <v>300</v>
      </c>
      <c r="E98" s="5"/>
      <c r="F98" s="4">
        <v>0.23</v>
      </c>
      <c r="G98" s="3"/>
      <c r="H98" s="3">
        <f>(D98*E98)</f>
        <v>0</v>
      </c>
      <c r="I98" s="3">
        <f>(D98*G98)</f>
        <v>0</v>
      </c>
    </row>
    <row r="99" spans="1:9" ht="15.75">
      <c r="A99" s="84">
        <v>95</v>
      </c>
      <c r="B99" s="2" t="s">
        <v>111</v>
      </c>
      <c r="C99" s="1" t="s">
        <v>324</v>
      </c>
      <c r="D99" s="94">
        <v>300</v>
      </c>
      <c r="E99" s="5"/>
      <c r="F99" s="4">
        <v>0.23</v>
      </c>
      <c r="G99" s="3"/>
      <c r="H99" s="3">
        <f>(D99*E99)</f>
        <v>0</v>
      </c>
      <c r="I99" s="3">
        <f>(D99*G99)</f>
        <v>0</v>
      </c>
    </row>
    <row r="100" spans="1:9" ht="15.75">
      <c r="A100" s="84">
        <v>96</v>
      </c>
      <c r="B100" s="2" t="s">
        <v>199</v>
      </c>
      <c r="C100" s="1" t="s">
        <v>324</v>
      </c>
      <c r="D100" s="94">
        <v>50</v>
      </c>
      <c r="E100" s="5"/>
      <c r="F100" s="4">
        <v>0.23</v>
      </c>
      <c r="G100" s="3"/>
      <c r="H100" s="3">
        <f>(D100*E100)</f>
        <v>0</v>
      </c>
      <c r="I100" s="3">
        <f>(D100*G100)</f>
        <v>0</v>
      </c>
    </row>
    <row r="101" spans="1:9" ht="15.75">
      <c r="A101" s="84">
        <v>97</v>
      </c>
      <c r="B101" s="6" t="s">
        <v>200</v>
      </c>
      <c r="C101" s="1" t="s">
        <v>324</v>
      </c>
      <c r="D101" s="94">
        <v>300</v>
      </c>
      <c r="E101" s="5"/>
      <c r="F101" s="4">
        <v>0.23</v>
      </c>
      <c r="G101" s="3"/>
      <c r="H101" s="3">
        <f t="shared" si="2"/>
        <v>0</v>
      </c>
      <c r="I101" s="3">
        <f t="shared" si="3"/>
        <v>0</v>
      </c>
    </row>
    <row r="102" spans="1:9" ht="15.75">
      <c r="A102" s="84">
        <v>98</v>
      </c>
      <c r="B102" s="6" t="s">
        <v>107</v>
      </c>
      <c r="C102" s="1" t="s">
        <v>324</v>
      </c>
      <c r="D102" s="94">
        <v>40</v>
      </c>
      <c r="E102" s="5"/>
      <c r="F102" s="4">
        <v>0.23</v>
      </c>
      <c r="G102" s="3"/>
      <c r="H102" s="3">
        <f>(D102*E102)</f>
        <v>0</v>
      </c>
      <c r="I102" s="3">
        <f>(D102*G102)</f>
        <v>0</v>
      </c>
    </row>
    <row r="103" spans="1:9" ht="15.75">
      <c r="A103" s="84">
        <v>99</v>
      </c>
      <c r="B103" s="6" t="s">
        <v>108</v>
      </c>
      <c r="C103" s="1" t="s">
        <v>324</v>
      </c>
      <c r="D103" s="94">
        <v>50</v>
      </c>
      <c r="E103" s="5"/>
      <c r="F103" s="4">
        <v>0.23</v>
      </c>
      <c r="G103" s="3"/>
      <c r="H103" s="3">
        <f>(D103*E103)</f>
        <v>0</v>
      </c>
      <c r="I103" s="3">
        <f>(D103*G103)</f>
        <v>0</v>
      </c>
    </row>
    <row r="104" spans="1:9" ht="15.75">
      <c r="A104" s="84">
        <v>100</v>
      </c>
      <c r="B104" s="6" t="s">
        <v>65</v>
      </c>
      <c r="C104" s="1" t="s">
        <v>324</v>
      </c>
      <c r="D104" s="94">
        <v>350</v>
      </c>
      <c r="E104" s="5"/>
      <c r="F104" s="4">
        <v>0.23</v>
      </c>
      <c r="G104" s="3"/>
      <c r="H104" s="3">
        <f t="shared" si="2"/>
        <v>0</v>
      </c>
      <c r="I104" s="3">
        <f t="shared" si="3"/>
        <v>0</v>
      </c>
    </row>
    <row r="105" spans="1:9" ht="15.75">
      <c r="A105" s="84">
        <v>101</v>
      </c>
      <c r="B105" s="6" t="s">
        <v>201</v>
      </c>
      <c r="C105" s="1" t="s">
        <v>324</v>
      </c>
      <c r="D105" s="94">
        <v>100</v>
      </c>
      <c r="E105" s="5"/>
      <c r="F105" s="4">
        <v>0.23</v>
      </c>
      <c r="G105" s="3"/>
      <c r="H105" s="3">
        <f>(D105*E105)</f>
        <v>0</v>
      </c>
      <c r="I105" s="3">
        <f>(D105*G105)</f>
        <v>0</v>
      </c>
    </row>
    <row r="106" spans="1:9" ht="31.5">
      <c r="A106" s="84">
        <v>102</v>
      </c>
      <c r="B106" s="6" t="s">
        <v>265</v>
      </c>
      <c r="C106" s="1" t="s">
        <v>325</v>
      </c>
      <c r="D106" s="94">
        <v>25</v>
      </c>
      <c r="E106" s="5"/>
      <c r="F106" s="4">
        <v>0.23</v>
      </c>
      <c r="G106" s="3"/>
      <c r="H106" s="3">
        <f>(D106*E106)</f>
        <v>0</v>
      </c>
      <c r="I106" s="3">
        <f>(D106*G106)</f>
        <v>0</v>
      </c>
    </row>
    <row r="107" spans="1:9" ht="15.75">
      <c r="A107" s="84">
        <v>103</v>
      </c>
      <c r="B107" s="6" t="s">
        <v>34</v>
      </c>
      <c r="C107" s="1" t="s">
        <v>324</v>
      </c>
      <c r="D107" s="94">
        <v>150</v>
      </c>
      <c r="E107" s="5"/>
      <c r="F107" s="4">
        <v>0.23</v>
      </c>
      <c r="G107" s="3"/>
      <c r="H107" s="3">
        <f t="shared" si="2"/>
        <v>0</v>
      </c>
      <c r="I107" s="3">
        <f t="shared" si="3"/>
        <v>0</v>
      </c>
    </row>
    <row r="108" spans="1:9" ht="15.75">
      <c r="A108" s="84">
        <v>104</v>
      </c>
      <c r="B108" s="6" t="s">
        <v>266</v>
      </c>
      <c r="C108" s="1" t="s">
        <v>324</v>
      </c>
      <c r="D108" s="94">
        <v>300</v>
      </c>
      <c r="E108" s="5"/>
      <c r="F108" s="4">
        <v>0.23</v>
      </c>
      <c r="G108" s="3"/>
      <c r="H108" s="3">
        <f t="shared" si="2"/>
        <v>0</v>
      </c>
      <c r="I108" s="3">
        <f t="shared" si="3"/>
        <v>0</v>
      </c>
    </row>
    <row r="109" spans="1:9" ht="15.75">
      <c r="A109" s="84">
        <v>105</v>
      </c>
      <c r="B109" s="6" t="s">
        <v>267</v>
      </c>
      <c r="C109" s="1" t="s">
        <v>324</v>
      </c>
      <c r="D109" s="94">
        <v>300</v>
      </c>
      <c r="E109" s="5"/>
      <c r="F109" s="4">
        <v>0.23</v>
      </c>
      <c r="G109" s="3"/>
      <c r="H109" s="3">
        <f t="shared" si="2"/>
        <v>0</v>
      </c>
      <c r="I109" s="3">
        <f t="shared" si="3"/>
        <v>0</v>
      </c>
    </row>
    <row r="110" spans="1:9" ht="15.75">
      <c r="A110" s="84">
        <v>106</v>
      </c>
      <c r="B110" s="6" t="s">
        <v>268</v>
      </c>
      <c r="C110" s="1" t="s">
        <v>324</v>
      </c>
      <c r="D110" s="94">
        <v>300</v>
      </c>
      <c r="E110" s="5"/>
      <c r="F110" s="4">
        <v>0.23</v>
      </c>
      <c r="G110" s="3"/>
      <c r="H110" s="3">
        <f>(D110*E110)</f>
        <v>0</v>
      </c>
      <c r="I110" s="3">
        <f>(D110*G110)</f>
        <v>0</v>
      </c>
    </row>
    <row r="111" spans="1:9" ht="15.75">
      <c r="A111" s="84">
        <v>107</v>
      </c>
      <c r="B111" s="6" t="s">
        <v>269</v>
      </c>
      <c r="C111" s="1" t="s">
        <v>324</v>
      </c>
      <c r="D111" s="94">
        <v>300</v>
      </c>
      <c r="E111" s="5"/>
      <c r="F111" s="4">
        <v>0.23</v>
      </c>
      <c r="G111" s="3"/>
      <c r="H111" s="3">
        <f t="shared" si="2"/>
        <v>0</v>
      </c>
      <c r="I111" s="3">
        <f t="shared" si="3"/>
        <v>0</v>
      </c>
    </row>
    <row r="112" spans="1:9" ht="15.75">
      <c r="A112" s="84">
        <v>108</v>
      </c>
      <c r="B112" s="6" t="s">
        <v>270</v>
      </c>
      <c r="C112" s="1" t="s">
        <v>325</v>
      </c>
      <c r="D112" s="94">
        <v>25</v>
      </c>
      <c r="E112" s="5"/>
      <c r="F112" s="4">
        <v>0.23</v>
      </c>
      <c r="G112" s="3"/>
      <c r="H112" s="3">
        <f>(D112*E112)</f>
        <v>0</v>
      </c>
      <c r="I112" s="3">
        <f>(D112*G112)</f>
        <v>0</v>
      </c>
    </row>
    <row r="113" spans="1:9" ht="15.75">
      <c r="A113" s="84">
        <v>109</v>
      </c>
      <c r="B113" s="6" t="s">
        <v>271</v>
      </c>
      <c r="C113" s="1" t="s">
        <v>324</v>
      </c>
      <c r="D113" s="94">
        <v>50</v>
      </c>
      <c r="E113" s="5"/>
      <c r="F113" s="4">
        <v>0.23</v>
      </c>
      <c r="G113" s="3"/>
      <c r="H113" s="3">
        <f t="shared" si="2"/>
        <v>0</v>
      </c>
      <c r="I113" s="3">
        <f t="shared" si="3"/>
        <v>0</v>
      </c>
    </row>
    <row r="114" spans="1:9" ht="15.75">
      <c r="A114" s="84">
        <v>110</v>
      </c>
      <c r="B114" s="8" t="s">
        <v>272</v>
      </c>
      <c r="C114" s="1" t="s">
        <v>325</v>
      </c>
      <c r="D114" s="94">
        <v>300</v>
      </c>
      <c r="E114" s="5"/>
      <c r="F114" s="4">
        <v>0.23</v>
      </c>
      <c r="G114" s="3"/>
      <c r="H114" s="3">
        <f t="shared" si="2"/>
        <v>0</v>
      </c>
      <c r="I114" s="3">
        <f t="shared" si="3"/>
        <v>0</v>
      </c>
    </row>
    <row r="115" spans="1:9" ht="15.75">
      <c r="A115" s="84">
        <v>111</v>
      </c>
      <c r="B115" s="8" t="s">
        <v>35</v>
      </c>
      <c r="C115" s="1" t="s">
        <v>324</v>
      </c>
      <c r="D115" s="94">
        <v>15</v>
      </c>
      <c r="E115" s="5"/>
      <c r="F115" s="4">
        <v>0.23</v>
      </c>
      <c r="G115" s="3"/>
      <c r="H115" s="3">
        <f t="shared" si="2"/>
        <v>0</v>
      </c>
      <c r="I115" s="3">
        <f t="shared" si="3"/>
        <v>0</v>
      </c>
    </row>
    <row r="116" spans="1:9" ht="15.75">
      <c r="A116" s="84">
        <v>112</v>
      </c>
      <c r="B116" s="8" t="s">
        <v>36</v>
      </c>
      <c r="C116" s="1" t="s">
        <v>324</v>
      </c>
      <c r="D116" s="94">
        <v>10</v>
      </c>
      <c r="E116" s="5"/>
      <c r="F116" s="4">
        <v>0.23</v>
      </c>
      <c r="G116" s="3"/>
      <c r="H116" s="3">
        <f t="shared" si="2"/>
        <v>0</v>
      </c>
      <c r="I116" s="3">
        <f t="shared" si="3"/>
        <v>0</v>
      </c>
    </row>
    <row r="117" spans="1:9" ht="15.75">
      <c r="A117" s="84">
        <v>113</v>
      </c>
      <c r="B117" s="8" t="s">
        <v>37</v>
      </c>
      <c r="C117" s="1" t="s">
        <v>324</v>
      </c>
      <c r="D117" s="94">
        <v>10</v>
      </c>
      <c r="E117" s="5"/>
      <c r="F117" s="4">
        <v>0.23</v>
      </c>
      <c r="G117" s="3"/>
      <c r="H117" s="3">
        <f t="shared" si="2"/>
        <v>0</v>
      </c>
      <c r="I117" s="3">
        <f t="shared" si="3"/>
        <v>0</v>
      </c>
    </row>
    <row r="118" spans="1:9" ht="15.75">
      <c r="A118" s="84">
        <v>114</v>
      </c>
      <c r="B118" s="8" t="s">
        <v>132</v>
      </c>
      <c r="C118" s="1" t="s">
        <v>324</v>
      </c>
      <c r="D118" s="94">
        <v>10</v>
      </c>
      <c r="E118" s="5"/>
      <c r="F118" s="4">
        <v>0.23</v>
      </c>
      <c r="G118" s="3"/>
      <c r="H118" s="3">
        <f>(D118*E118)</f>
        <v>0</v>
      </c>
      <c r="I118" s="3">
        <f>(D118*G118)</f>
        <v>0</v>
      </c>
    </row>
    <row r="119" spans="1:9" ht="15.75">
      <c r="A119" s="84">
        <v>115</v>
      </c>
      <c r="B119" s="8" t="s">
        <v>202</v>
      </c>
      <c r="C119" s="1" t="s">
        <v>324</v>
      </c>
      <c r="D119" s="94">
        <v>5</v>
      </c>
      <c r="E119" s="5"/>
      <c r="F119" s="4">
        <v>0.23</v>
      </c>
      <c r="G119" s="3"/>
      <c r="H119" s="3">
        <f>(D119*E119)</f>
        <v>0</v>
      </c>
      <c r="I119" s="3">
        <f>(D119*G119)</f>
        <v>0</v>
      </c>
    </row>
    <row r="120" spans="1:9" ht="15.75">
      <c r="A120" s="84">
        <v>116</v>
      </c>
      <c r="B120" s="8" t="s">
        <v>203</v>
      </c>
      <c r="C120" s="1" t="s">
        <v>324</v>
      </c>
      <c r="D120" s="94">
        <v>5</v>
      </c>
      <c r="E120" s="5"/>
      <c r="F120" s="4">
        <v>0.23</v>
      </c>
      <c r="G120" s="3"/>
      <c r="H120" s="3">
        <f>(D120*E120)</f>
        <v>0</v>
      </c>
      <c r="I120" s="3">
        <f>(D120*G120)</f>
        <v>0</v>
      </c>
    </row>
    <row r="121" spans="1:9" ht="15.75">
      <c r="A121" s="84">
        <v>117</v>
      </c>
      <c r="B121" s="8" t="s">
        <v>131</v>
      </c>
      <c r="C121" s="1" t="s">
        <v>325</v>
      </c>
      <c r="D121" s="94">
        <v>10</v>
      </c>
      <c r="E121" s="5"/>
      <c r="F121" s="4">
        <v>0.23</v>
      </c>
      <c r="G121" s="3"/>
      <c r="H121" s="3">
        <f>(D121*E121)</f>
        <v>0</v>
      </c>
      <c r="I121" s="3">
        <f>(D121*G121)</f>
        <v>0</v>
      </c>
    </row>
    <row r="122" spans="1:9" ht="15.75">
      <c r="A122" s="84">
        <v>118</v>
      </c>
      <c r="B122" s="8" t="s">
        <v>181</v>
      </c>
      <c r="C122" s="1" t="s">
        <v>324</v>
      </c>
      <c r="D122" s="94">
        <v>10</v>
      </c>
      <c r="E122" s="5"/>
      <c r="F122" s="4">
        <v>0.23</v>
      </c>
      <c r="G122" s="3"/>
      <c r="H122" s="3">
        <f>(D122*E122)</f>
        <v>0</v>
      </c>
      <c r="I122" s="3">
        <f>(D122*G122)</f>
        <v>0</v>
      </c>
    </row>
    <row r="123" spans="1:9" ht="15.75">
      <c r="A123" s="84">
        <v>119</v>
      </c>
      <c r="B123" s="8" t="s">
        <v>38</v>
      </c>
      <c r="C123" s="1" t="s">
        <v>324</v>
      </c>
      <c r="D123" s="94">
        <v>5</v>
      </c>
      <c r="E123" s="5"/>
      <c r="F123" s="4">
        <v>0.23</v>
      </c>
      <c r="G123" s="3"/>
      <c r="H123" s="3">
        <f t="shared" si="2"/>
        <v>0</v>
      </c>
      <c r="I123" s="3">
        <f t="shared" si="3"/>
        <v>0</v>
      </c>
    </row>
    <row r="124" spans="1:9" ht="15.75">
      <c r="A124" s="84">
        <v>120</v>
      </c>
      <c r="B124" s="8" t="s">
        <v>39</v>
      </c>
      <c r="C124" s="1" t="s">
        <v>324</v>
      </c>
      <c r="D124" s="94">
        <v>5</v>
      </c>
      <c r="E124" s="5"/>
      <c r="F124" s="4">
        <v>0.23</v>
      </c>
      <c r="G124" s="3"/>
      <c r="H124" s="3">
        <f t="shared" si="2"/>
        <v>0</v>
      </c>
      <c r="I124" s="3">
        <f t="shared" si="3"/>
        <v>0</v>
      </c>
    </row>
    <row r="125" spans="1:9" ht="15.75">
      <c r="A125" s="84">
        <v>121</v>
      </c>
      <c r="B125" s="8" t="s">
        <v>40</v>
      </c>
      <c r="C125" s="1" t="s">
        <v>324</v>
      </c>
      <c r="D125" s="94">
        <v>25</v>
      </c>
      <c r="E125" s="5"/>
      <c r="F125" s="4">
        <v>0.23</v>
      </c>
      <c r="G125" s="3"/>
      <c r="H125" s="3">
        <f t="shared" si="2"/>
        <v>0</v>
      </c>
      <c r="I125" s="3">
        <f>(D125*G125)</f>
        <v>0</v>
      </c>
    </row>
    <row r="126" spans="1:9" ht="15.75">
      <c r="A126" s="84">
        <v>122</v>
      </c>
      <c r="B126" s="8" t="s">
        <v>61</v>
      </c>
      <c r="C126" s="1" t="s">
        <v>324</v>
      </c>
      <c r="D126" s="95">
        <v>25</v>
      </c>
      <c r="E126" s="5"/>
      <c r="F126" s="4">
        <v>0.23</v>
      </c>
      <c r="G126" s="3"/>
      <c r="H126" s="3">
        <f t="shared" si="2"/>
        <v>0</v>
      </c>
      <c r="I126" s="3">
        <f t="shared" si="3"/>
        <v>0</v>
      </c>
    </row>
    <row r="127" spans="1:9" ht="15.75">
      <c r="A127" s="84">
        <v>123</v>
      </c>
      <c r="B127" s="8" t="s">
        <v>204</v>
      </c>
      <c r="C127" s="1" t="s">
        <v>324</v>
      </c>
      <c r="D127" s="95">
        <v>15000</v>
      </c>
      <c r="E127" s="5"/>
      <c r="F127" s="4">
        <v>0.23</v>
      </c>
      <c r="G127" s="3"/>
      <c r="H127" s="3">
        <f t="shared" si="2"/>
        <v>0</v>
      </c>
      <c r="I127" s="3">
        <f t="shared" si="3"/>
        <v>0</v>
      </c>
    </row>
    <row r="128" spans="1:9" ht="15.75">
      <c r="A128" s="84">
        <v>124</v>
      </c>
      <c r="B128" s="8" t="s">
        <v>205</v>
      </c>
      <c r="C128" s="1" t="s">
        <v>324</v>
      </c>
      <c r="D128" s="95">
        <v>25000</v>
      </c>
      <c r="E128" s="5"/>
      <c r="F128" s="4">
        <v>0.23</v>
      </c>
      <c r="G128" s="3"/>
      <c r="H128" s="3">
        <f t="shared" si="2"/>
        <v>0</v>
      </c>
      <c r="I128" s="3">
        <f t="shared" si="3"/>
        <v>0</v>
      </c>
    </row>
    <row r="129" spans="1:9" ht="15.75">
      <c r="A129" s="84">
        <v>125</v>
      </c>
      <c r="B129" s="8" t="s">
        <v>206</v>
      </c>
      <c r="C129" s="1" t="s">
        <v>324</v>
      </c>
      <c r="D129" s="95">
        <v>15000</v>
      </c>
      <c r="E129" s="5"/>
      <c r="F129" s="4">
        <v>0.23</v>
      </c>
      <c r="G129" s="3"/>
      <c r="H129" s="3">
        <f>(D129*E129)</f>
        <v>0</v>
      </c>
      <c r="I129" s="3">
        <f>(D129*G129)</f>
        <v>0</v>
      </c>
    </row>
    <row r="130" spans="1:9" ht="15.75">
      <c r="A130" s="84">
        <v>126</v>
      </c>
      <c r="B130" s="8" t="s">
        <v>323</v>
      </c>
      <c r="C130" s="1" t="s">
        <v>324</v>
      </c>
      <c r="D130" s="95">
        <v>250</v>
      </c>
      <c r="E130" s="5"/>
      <c r="F130" s="4">
        <v>0.23</v>
      </c>
      <c r="G130" s="3"/>
      <c r="H130" s="3">
        <f>(D130*E130)</f>
        <v>0</v>
      </c>
      <c r="I130" s="3">
        <f>(D130*G130)</f>
        <v>0</v>
      </c>
    </row>
    <row r="131" spans="1:9" ht="15.75">
      <c r="A131" s="84">
        <v>127</v>
      </c>
      <c r="B131" s="8" t="s">
        <v>207</v>
      </c>
      <c r="C131" s="1" t="s">
        <v>324</v>
      </c>
      <c r="D131" s="95">
        <v>5000</v>
      </c>
      <c r="E131" s="5"/>
      <c r="F131" s="4">
        <v>0.23</v>
      </c>
      <c r="G131" s="3"/>
      <c r="H131" s="3">
        <f t="shared" si="2"/>
        <v>0</v>
      </c>
      <c r="I131" s="3">
        <f t="shared" si="3"/>
        <v>0</v>
      </c>
    </row>
    <row r="132" spans="1:9" ht="15.75">
      <c r="A132" s="84">
        <v>128</v>
      </c>
      <c r="B132" s="8" t="s">
        <v>208</v>
      </c>
      <c r="C132" s="1" t="s">
        <v>324</v>
      </c>
      <c r="D132" s="95">
        <v>2000</v>
      </c>
      <c r="E132" s="5"/>
      <c r="F132" s="4">
        <v>0.23</v>
      </c>
      <c r="G132" s="3"/>
      <c r="H132" s="3">
        <f t="shared" ref="H132:H232" si="6">(D132*E132)</f>
        <v>0</v>
      </c>
      <c r="I132" s="3">
        <f t="shared" ref="I132:I232" si="7">(D132*G132)</f>
        <v>0</v>
      </c>
    </row>
    <row r="133" spans="1:9" ht="31.5">
      <c r="A133" s="84">
        <v>129</v>
      </c>
      <c r="B133" s="8" t="s">
        <v>211</v>
      </c>
      <c r="C133" s="1" t="s">
        <v>325</v>
      </c>
      <c r="D133" s="95">
        <v>20</v>
      </c>
      <c r="E133" s="5"/>
      <c r="F133" s="4">
        <v>0.23</v>
      </c>
      <c r="G133" s="3"/>
      <c r="H133" s="3">
        <f t="shared" si="6"/>
        <v>0</v>
      </c>
      <c r="I133" s="3">
        <f t="shared" si="7"/>
        <v>0</v>
      </c>
    </row>
    <row r="134" spans="1:9" ht="31.5">
      <c r="A134" s="84">
        <v>130</v>
      </c>
      <c r="B134" s="8" t="s">
        <v>212</v>
      </c>
      <c r="C134" s="1" t="s">
        <v>325</v>
      </c>
      <c r="D134" s="95">
        <v>20</v>
      </c>
      <c r="E134" s="5"/>
      <c r="F134" s="4">
        <v>0.23</v>
      </c>
      <c r="G134" s="3"/>
      <c r="H134" s="3">
        <f t="shared" si="6"/>
        <v>0</v>
      </c>
      <c r="I134" s="3">
        <f t="shared" si="7"/>
        <v>0</v>
      </c>
    </row>
    <row r="135" spans="1:9" ht="31.5">
      <c r="A135" s="84">
        <v>131</v>
      </c>
      <c r="B135" s="8" t="s">
        <v>213</v>
      </c>
      <c r="C135" s="1" t="s">
        <v>325</v>
      </c>
      <c r="D135" s="95">
        <v>20</v>
      </c>
      <c r="E135" s="5"/>
      <c r="F135" s="4">
        <v>0.23</v>
      </c>
      <c r="G135" s="3"/>
      <c r="H135" s="3">
        <f t="shared" si="6"/>
        <v>0</v>
      </c>
      <c r="I135" s="3">
        <f t="shared" si="7"/>
        <v>0</v>
      </c>
    </row>
    <row r="136" spans="1:9" ht="15.75">
      <c r="A136" s="84">
        <v>132</v>
      </c>
      <c r="B136" s="8" t="s">
        <v>210</v>
      </c>
      <c r="C136" s="1" t="s">
        <v>325</v>
      </c>
      <c r="D136" s="95">
        <v>1</v>
      </c>
      <c r="E136" s="5"/>
      <c r="F136" s="4">
        <v>0.23</v>
      </c>
      <c r="G136" s="3"/>
      <c r="H136" s="3">
        <f t="shared" si="6"/>
        <v>0</v>
      </c>
      <c r="I136" s="3">
        <f t="shared" si="7"/>
        <v>0</v>
      </c>
    </row>
    <row r="137" spans="1:9" ht="15.75">
      <c r="A137" s="84">
        <v>133</v>
      </c>
      <c r="B137" s="8" t="s">
        <v>209</v>
      </c>
      <c r="C137" s="1" t="s">
        <v>324</v>
      </c>
      <c r="D137" s="95">
        <v>500</v>
      </c>
      <c r="E137" s="5"/>
      <c r="F137" s="4">
        <v>0.23</v>
      </c>
      <c r="G137" s="3"/>
      <c r="H137" s="3">
        <f>(D137*E137)</f>
        <v>0</v>
      </c>
      <c r="I137" s="3">
        <f>(D137*G137)</f>
        <v>0</v>
      </c>
    </row>
    <row r="138" spans="1:9" ht="15.75">
      <c r="A138" s="84">
        <v>134</v>
      </c>
      <c r="B138" s="8" t="s">
        <v>66</v>
      </c>
      <c r="C138" s="1" t="s">
        <v>325</v>
      </c>
      <c r="D138" s="95">
        <v>5</v>
      </c>
      <c r="E138" s="5"/>
      <c r="F138" s="4">
        <v>0.23</v>
      </c>
      <c r="G138" s="3"/>
      <c r="H138" s="3">
        <f t="shared" si="6"/>
        <v>0</v>
      </c>
      <c r="I138" s="3">
        <f t="shared" si="7"/>
        <v>0</v>
      </c>
    </row>
    <row r="139" spans="1:9" ht="15.75">
      <c r="A139" s="84">
        <v>135</v>
      </c>
      <c r="B139" s="8" t="s">
        <v>67</v>
      </c>
      <c r="C139" s="1" t="s">
        <v>325</v>
      </c>
      <c r="D139" s="95">
        <v>500</v>
      </c>
      <c r="E139" s="5"/>
      <c r="F139" s="4">
        <v>0.23</v>
      </c>
      <c r="G139" s="3"/>
      <c r="H139" s="3">
        <f t="shared" si="6"/>
        <v>0</v>
      </c>
      <c r="I139" s="3">
        <f t="shared" si="7"/>
        <v>0</v>
      </c>
    </row>
    <row r="140" spans="1:9" ht="15.75">
      <c r="A140" s="84">
        <v>136</v>
      </c>
      <c r="B140" s="8" t="s">
        <v>68</v>
      </c>
      <c r="C140" s="1" t="s">
        <v>325</v>
      </c>
      <c r="D140" s="95">
        <v>100</v>
      </c>
      <c r="E140" s="5"/>
      <c r="F140" s="4">
        <v>0.23</v>
      </c>
      <c r="G140" s="3"/>
      <c r="H140" s="3">
        <f t="shared" si="6"/>
        <v>0</v>
      </c>
      <c r="I140" s="3">
        <f t="shared" si="7"/>
        <v>0</v>
      </c>
    </row>
    <row r="141" spans="1:9" ht="15.75">
      <c r="A141" s="84">
        <v>137</v>
      </c>
      <c r="B141" s="8" t="s">
        <v>100</v>
      </c>
      <c r="C141" s="1" t="s">
        <v>325</v>
      </c>
      <c r="D141" s="95">
        <v>20</v>
      </c>
      <c r="E141" s="5"/>
      <c r="F141" s="4">
        <v>0.23</v>
      </c>
      <c r="G141" s="3"/>
      <c r="H141" s="3">
        <f>(D141*E141)</f>
        <v>0</v>
      </c>
      <c r="I141" s="3">
        <f>(D141*G141)</f>
        <v>0</v>
      </c>
    </row>
    <row r="142" spans="1:9" ht="15.75">
      <c r="A142" s="84">
        <v>138</v>
      </c>
      <c r="B142" s="8" t="s">
        <v>115</v>
      </c>
      <c r="C142" s="1" t="s">
        <v>325</v>
      </c>
      <c r="D142" s="95">
        <v>20</v>
      </c>
      <c r="E142" s="5"/>
      <c r="F142" s="4">
        <v>0.23</v>
      </c>
      <c r="G142" s="3"/>
      <c r="H142" s="3">
        <f>(D142*E142)</f>
        <v>0</v>
      </c>
      <c r="I142" s="3">
        <f>(D142*G142)</f>
        <v>0</v>
      </c>
    </row>
    <row r="143" spans="1:9" ht="15.75">
      <c r="A143" s="84">
        <v>139</v>
      </c>
      <c r="B143" s="8" t="s">
        <v>121</v>
      </c>
      <c r="C143" s="1" t="s">
        <v>325</v>
      </c>
      <c r="D143" s="95">
        <v>25</v>
      </c>
      <c r="E143" s="5"/>
      <c r="F143" s="4">
        <v>0.23</v>
      </c>
      <c r="G143" s="3"/>
      <c r="H143" s="3">
        <f>(D143*E143)</f>
        <v>0</v>
      </c>
      <c r="I143" s="3">
        <f>(D143*G143)</f>
        <v>0</v>
      </c>
    </row>
    <row r="144" spans="1:9" ht="31.5">
      <c r="A144" s="84">
        <v>140</v>
      </c>
      <c r="B144" s="8" t="s">
        <v>122</v>
      </c>
      <c r="C144" s="1" t="s">
        <v>325</v>
      </c>
      <c r="D144" s="95">
        <v>15</v>
      </c>
      <c r="E144" s="5"/>
      <c r="F144" s="4">
        <v>0.23</v>
      </c>
      <c r="G144" s="3"/>
      <c r="H144" s="3">
        <f>(D144*E144)</f>
        <v>0</v>
      </c>
      <c r="I144" s="3">
        <f>(D144*G144)</f>
        <v>0</v>
      </c>
    </row>
    <row r="145" spans="1:9" ht="31.5">
      <c r="A145" s="84">
        <v>141</v>
      </c>
      <c r="B145" s="8" t="s">
        <v>332</v>
      </c>
      <c r="C145" s="1" t="s">
        <v>324</v>
      </c>
      <c r="D145" s="95">
        <v>75</v>
      </c>
      <c r="E145" s="5"/>
      <c r="F145" s="4">
        <v>0.23</v>
      </c>
      <c r="G145" s="3"/>
      <c r="H145" s="3">
        <f t="shared" si="6"/>
        <v>0</v>
      </c>
      <c r="I145" s="3">
        <f t="shared" si="7"/>
        <v>0</v>
      </c>
    </row>
    <row r="146" spans="1:9" ht="15.75">
      <c r="A146" s="84">
        <v>142</v>
      </c>
      <c r="B146" s="8" t="s">
        <v>214</v>
      </c>
      <c r="C146" s="1" t="s">
        <v>324</v>
      </c>
      <c r="D146" s="95">
        <v>1500</v>
      </c>
      <c r="E146" s="5"/>
      <c r="F146" s="4">
        <v>0.23</v>
      </c>
      <c r="G146" s="3"/>
      <c r="H146" s="3">
        <f t="shared" si="6"/>
        <v>0</v>
      </c>
      <c r="I146" s="3">
        <f t="shared" si="7"/>
        <v>0</v>
      </c>
    </row>
    <row r="147" spans="1:9" ht="15.75">
      <c r="A147" s="84">
        <v>143</v>
      </c>
      <c r="B147" s="8" t="s">
        <v>69</v>
      </c>
      <c r="C147" s="1" t="s">
        <v>324</v>
      </c>
      <c r="D147" s="95">
        <v>150</v>
      </c>
      <c r="E147" s="5"/>
      <c r="F147" s="4">
        <v>0.23</v>
      </c>
      <c r="G147" s="3"/>
      <c r="H147" s="3">
        <f t="shared" si="6"/>
        <v>0</v>
      </c>
      <c r="I147" s="3">
        <f t="shared" si="7"/>
        <v>0</v>
      </c>
    </row>
    <row r="148" spans="1:9" ht="15.75">
      <c r="A148" s="84">
        <v>144</v>
      </c>
      <c r="B148" s="8" t="s">
        <v>70</v>
      </c>
      <c r="C148" s="1" t="s">
        <v>324</v>
      </c>
      <c r="D148" s="95">
        <v>150</v>
      </c>
      <c r="E148" s="5"/>
      <c r="F148" s="4">
        <v>0.23</v>
      </c>
      <c r="G148" s="3"/>
      <c r="H148" s="3">
        <f t="shared" si="6"/>
        <v>0</v>
      </c>
      <c r="I148" s="3">
        <f t="shared" si="7"/>
        <v>0</v>
      </c>
    </row>
    <row r="149" spans="1:9" ht="15.75">
      <c r="A149" s="84">
        <v>145</v>
      </c>
      <c r="B149" s="8" t="s">
        <v>71</v>
      </c>
      <c r="C149" s="1" t="s">
        <v>324</v>
      </c>
      <c r="D149" s="95">
        <v>150</v>
      </c>
      <c r="E149" s="5"/>
      <c r="F149" s="4">
        <v>0.23</v>
      </c>
      <c r="G149" s="3"/>
      <c r="H149" s="3">
        <f t="shared" si="6"/>
        <v>0</v>
      </c>
      <c r="I149" s="3">
        <f t="shared" si="7"/>
        <v>0</v>
      </c>
    </row>
    <row r="150" spans="1:9" ht="15.75">
      <c r="A150" s="84">
        <v>146</v>
      </c>
      <c r="B150" s="8" t="s">
        <v>72</v>
      </c>
      <c r="C150" s="1" t="s">
        <v>324</v>
      </c>
      <c r="D150" s="95">
        <v>150</v>
      </c>
      <c r="E150" s="5"/>
      <c r="F150" s="4">
        <v>0.23</v>
      </c>
      <c r="G150" s="3"/>
      <c r="H150" s="3">
        <f t="shared" si="6"/>
        <v>0</v>
      </c>
      <c r="I150" s="3">
        <f t="shared" si="7"/>
        <v>0</v>
      </c>
    </row>
    <row r="151" spans="1:9" ht="15.75">
      <c r="A151" s="84">
        <v>147</v>
      </c>
      <c r="B151" s="8" t="s">
        <v>73</v>
      </c>
      <c r="C151" s="1" t="s">
        <v>324</v>
      </c>
      <c r="D151" s="95">
        <v>70</v>
      </c>
      <c r="E151" s="5"/>
      <c r="F151" s="4">
        <v>0.23</v>
      </c>
      <c r="G151" s="3"/>
      <c r="H151" s="3">
        <f t="shared" si="6"/>
        <v>0</v>
      </c>
      <c r="I151" s="3">
        <f t="shared" si="7"/>
        <v>0</v>
      </c>
    </row>
    <row r="152" spans="1:9" ht="15.75">
      <c r="A152" s="84">
        <v>148</v>
      </c>
      <c r="B152" s="8" t="s">
        <v>247</v>
      </c>
      <c r="C152" s="1" t="s">
        <v>324</v>
      </c>
      <c r="D152" s="95">
        <v>10</v>
      </c>
      <c r="E152" s="5"/>
      <c r="F152" s="4">
        <v>0.23</v>
      </c>
      <c r="G152" s="3"/>
      <c r="H152" s="3">
        <f t="shared" si="6"/>
        <v>0</v>
      </c>
      <c r="I152" s="3">
        <f t="shared" si="7"/>
        <v>0</v>
      </c>
    </row>
    <row r="153" spans="1:9" ht="15.75">
      <c r="A153" s="84">
        <v>149</v>
      </c>
      <c r="B153" s="8" t="s">
        <v>248</v>
      </c>
      <c r="C153" s="1" t="s">
        <v>324</v>
      </c>
      <c r="D153" s="95">
        <v>10</v>
      </c>
      <c r="E153" s="5"/>
      <c r="F153" s="4">
        <v>0.23</v>
      </c>
      <c r="G153" s="3"/>
      <c r="H153" s="3">
        <f t="shared" si="6"/>
        <v>0</v>
      </c>
      <c r="I153" s="3">
        <f t="shared" si="7"/>
        <v>0</v>
      </c>
    </row>
    <row r="154" spans="1:9" ht="15.75">
      <c r="A154" s="84">
        <v>150</v>
      </c>
      <c r="B154" s="8" t="s">
        <v>74</v>
      </c>
      <c r="C154" s="1" t="s">
        <v>324</v>
      </c>
      <c r="D154" s="95">
        <v>60</v>
      </c>
      <c r="E154" s="5"/>
      <c r="F154" s="4">
        <v>0.23</v>
      </c>
      <c r="G154" s="3"/>
      <c r="H154" s="3">
        <f t="shared" si="6"/>
        <v>0</v>
      </c>
      <c r="I154" s="3">
        <f t="shared" si="7"/>
        <v>0</v>
      </c>
    </row>
    <row r="155" spans="1:9" ht="15.75">
      <c r="A155" s="84">
        <v>151</v>
      </c>
      <c r="B155" s="8" t="s">
        <v>75</v>
      </c>
      <c r="C155" s="1" t="s">
        <v>324</v>
      </c>
      <c r="D155" s="95">
        <v>30</v>
      </c>
      <c r="E155" s="5"/>
      <c r="F155" s="4">
        <v>0.23</v>
      </c>
      <c r="G155" s="3"/>
      <c r="H155" s="3">
        <f t="shared" si="6"/>
        <v>0</v>
      </c>
      <c r="I155" s="3">
        <f t="shared" si="7"/>
        <v>0</v>
      </c>
    </row>
    <row r="156" spans="1:9" ht="15.75">
      <c r="A156" s="84">
        <v>152</v>
      </c>
      <c r="B156" s="8" t="s">
        <v>76</v>
      </c>
      <c r="C156" s="1" t="s">
        <v>324</v>
      </c>
      <c r="D156" s="95">
        <v>50</v>
      </c>
      <c r="E156" s="5"/>
      <c r="F156" s="4">
        <v>0.23</v>
      </c>
      <c r="G156" s="3"/>
      <c r="H156" s="3">
        <f t="shared" si="6"/>
        <v>0</v>
      </c>
      <c r="I156" s="3">
        <f t="shared" si="7"/>
        <v>0</v>
      </c>
    </row>
    <row r="157" spans="1:9" ht="15.75">
      <c r="A157" s="84">
        <v>153</v>
      </c>
      <c r="B157" s="8" t="s">
        <v>77</v>
      </c>
      <c r="C157" s="1" t="s">
        <v>324</v>
      </c>
      <c r="D157" s="95">
        <v>5</v>
      </c>
      <c r="E157" s="5"/>
      <c r="F157" s="4">
        <v>0.23</v>
      </c>
      <c r="G157" s="3"/>
      <c r="H157" s="3">
        <f t="shared" si="6"/>
        <v>0</v>
      </c>
      <c r="I157" s="3">
        <f t="shared" si="7"/>
        <v>0</v>
      </c>
    </row>
    <row r="158" spans="1:9" ht="15.75">
      <c r="A158" s="84">
        <v>154</v>
      </c>
      <c r="B158" s="8" t="s">
        <v>78</v>
      </c>
      <c r="C158" s="1" t="s">
        <v>325</v>
      </c>
      <c r="D158" s="95">
        <v>400</v>
      </c>
      <c r="E158" s="5"/>
      <c r="F158" s="4">
        <v>0.23</v>
      </c>
      <c r="G158" s="3"/>
      <c r="H158" s="3">
        <f t="shared" si="6"/>
        <v>0</v>
      </c>
      <c r="I158" s="3">
        <f t="shared" si="7"/>
        <v>0</v>
      </c>
    </row>
    <row r="159" spans="1:9" ht="15.75">
      <c r="A159" s="84">
        <v>155</v>
      </c>
      <c r="B159" s="8" t="s">
        <v>79</v>
      </c>
      <c r="C159" s="1" t="s">
        <v>325</v>
      </c>
      <c r="D159" s="95">
        <v>100</v>
      </c>
      <c r="E159" s="5"/>
      <c r="F159" s="4">
        <v>0.23</v>
      </c>
      <c r="G159" s="3"/>
      <c r="H159" s="3">
        <f t="shared" si="6"/>
        <v>0</v>
      </c>
      <c r="I159" s="3">
        <f t="shared" si="7"/>
        <v>0</v>
      </c>
    </row>
    <row r="160" spans="1:9" ht="15.75">
      <c r="A160" s="84">
        <v>156</v>
      </c>
      <c r="B160" s="8" t="s">
        <v>215</v>
      </c>
      <c r="C160" s="1" t="s">
        <v>325</v>
      </c>
      <c r="D160" s="95">
        <v>5</v>
      </c>
      <c r="E160" s="5"/>
      <c r="F160" s="4">
        <v>0.23</v>
      </c>
      <c r="G160" s="3"/>
      <c r="H160" s="3">
        <f t="shared" si="6"/>
        <v>0</v>
      </c>
      <c r="I160" s="3">
        <f t="shared" si="7"/>
        <v>0</v>
      </c>
    </row>
    <row r="161" spans="1:9" ht="15.75">
      <c r="A161" s="84">
        <v>157</v>
      </c>
      <c r="B161" s="8" t="s">
        <v>114</v>
      </c>
      <c r="C161" s="1" t="s">
        <v>325</v>
      </c>
      <c r="D161" s="95">
        <v>3</v>
      </c>
      <c r="E161" s="5"/>
      <c r="F161" s="4">
        <v>0.23</v>
      </c>
      <c r="G161" s="3"/>
      <c r="H161" s="3">
        <f>(D161*E161)</f>
        <v>0</v>
      </c>
      <c r="I161" s="3">
        <f>(D161*G161)</f>
        <v>0</v>
      </c>
    </row>
    <row r="162" spans="1:9" ht="15.75">
      <c r="A162" s="84">
        <v>158</v>
      </c>
      <c r="B162" s="8" t="s">
        <v>80</v>
      </c>
      <c r="C162" s="1" t="s">
        <v>325</v>
      </c>
      <c r="D162" s="95">
        <v>15</v>
      </c>
      <c r="E162" s="5"/>
      <c r="F162" s="4">
        <v>0.23</v>
      </c>
      <c r="G162" s="3"/>
      <c r="H162" s="3">
        <f t="shared" si="6"/>
        <v>0</v>
      </c>
      <c r="I162" s="3">
        <f t="shared" si="7"/>
        <v>0</v>
      </c>
    </row>
    <row r="163" spans="1:9" ht="15.75">
      <c r="A163" s="84">
        <v>159</v>
      </c>
      <c r="B163" s="8" t="s">
        <v>41</v>
      </c>
      <c r="C163" s="1" t="s">
        <v>325</v>
      </c>
      <c r="D163" s="95">
        <v>1000</v>
      </c>
      <c r="E163" s="5"/>
      <c r="F163" s="4">
        <v>0.23</v>
      </c>
      <c r="G163" s="3"/>
      <c r="H163" s="3">
        <f t="shared" si="6"/>
        <v>0</v>
      </c>
      <c r="I163" s="3">
        <f t="shared" si="7"/>
        <v>0</v>
      </c>
    </row>
    <row r="164" spans="1:9" ht="15.75">
      <c r="A164" s="84">
        <v>160</v>
      </c>
      <c r="B164" s="8" t="s">
        <v>231</v>
      </c>
      <c r="C164" s="1" t="s">
        <v>325</v>
      </c>
      <c r="D164" s="94">
        <v>10</v>
      </c>
      <c r="E164" s="5"/>
      <c r="F164" s="4">
        <v>0.23</v>
      </c>
      <c r="G164" s="3"/>
      <c r="H164" s="3">
        <f t="shared" si="6"/>
        <v>0</v>
      </c>
      <c r="I164" s="3">
        <f t="shared" si="7"/>
        <v>0</v>
      </c>
    </row>
    <row r="165" spans="1:9" ht="15.75">
      <c r="A165" s="84">
        <v>161</v>
      </c>
      <c r="B165" s="8" t="s">
        <v>280</v>
      </c>
      <c r="C165" s="1" t="s">
        <v>324</v>
      </c>
      <c r="D165" s="94">
        <v>50</v>
      </c>
      <c r="E165" s="5"/>
      <c r="F165" s="4">
        <v>0.23</v>
      </c>
      <c r="G165" s="3"/>
      <c r="H165" s="3">
        <f t="shared" si="6"/>
        <v>0</v>
      </c>
      <c r="I165" s="3">
        <f t="shared" si="7"/>
        <v>0</v>
      </c>
    </row>
    <row r="166" spans="1:9" ht="15.75">
      <c r="A166" s="84">
        <v>162</v>
      </c>
      <c r="B166" s="8" t="s">
        <v>81</v>
      </c>
      <c r="C166" s="1" t="s">
        <v>324</v>
      </c>
      <c r="D166" s="94">
        <v>300</v>
      </c>
      <c r="E166" s="5"/>
      <c r="F166" s="4">
        <v>0.23</v>
      </c>
      <c r="G166" s="3"/>
      <c r="H166" s="3">
        <f t="shared" si="6"/>
        <v>0</v>
      </c>
      <c r="I166" s="3">
        <f t="shared" si="7"/>
        <v>0</v>
      </c>
    </row>
    <row r="167" spans="1:9" ht="15.75">
      <c r="A167" s="84">
        <v>163</v>
      </c>
      <c r="B167" s="8" t="s">
        <v>278</v>
      </c>
      <c r="C167" s="1" t="s">
        <v>324</v>
      </c>
      <c r="D167" s="94">
        <v>30</v>
      </c>
      <c r="E167" s="5"/>
      <c r="F167" s="4">
        <v>0.23</v>
      </c>
      <c r="G167" s="3"/>
      <c r="H167" s="3">
        <f t="shared" si="6"/>
        <v>0</v>
      </c>
      <c r="I167" s="3">
        <f t="shared" si="7"/>
        <v>0</v>
      </c>
    </row>
    <row r="168" spans="1:9" ht="15.75">
      <c r="A168" s="84">
        <v>164</v>
      </c>
      <c r="B168" s="8" t="s">
        <v>279</v>
      </c>
      <c r="C168" s="1" t="s">
        <v>324</v>
      </c>
      <c r="D168" s="94">
        <v>10</v>
      </c>
      <c r="E168" s="5"/>
      <c r="F168" s="4">
        <v>0.23</v>
      </c>
      <c r="G168" s="3"/>
      <c r="H168" s="3">
        <f t="shared" si="6"/>
        <v>0</v>
      </c>
      <c r="I168" s="3">
        <f t="shared" si="7"/>
        <v>0</v>
      </c>
    </row>
    <row r="169" spans="1:9" ht="15.75">
      <c r="A169" s="84">
        <v>165</v>
      </c>
      <c r="B169" s="8" t="s">
        <v>42</v>
      </c>
      <c r="C169" s="1" t="s">
        <v>324</v>
      </c>
      <c r="D169" s="95">
        <v>1500</v>
      </c>
      <c r="E169" s="5"/>
      <c r="F169" s="4">
        <v>0.23</v>
      </c>
      <c r="G169" s="3"/>
      <c r="H169" s="3">
        <f t="shared" si="6"/>
        <v>0</v>
      </c>
      <c r="I169" s="3">
        <f t="shared" si="7"/>
        <v>0</v>
      </c>
    </row>
    <row r="170" spans="1:9" ht="15.75">
      <c r="A170" s="84">
        <v>166</v>
      </c>
      <c r="B170" s="8" t="s">
        <v>216</v>
      </c>
      <c r="C170" s="1" t="s">
        <v>324</v>
      </c>
      <c r="D170" s="95">
        <v>10</v>
      </c>
      <c r="E170" s="5"/>
      <c r="F170" s="4">
        <v>0.23</v>
      </c>
      <c r="G170" s="3"/>
      <c r="H170" s="3">
        <f t="shared" si="6"/>
        <v>0</v>
      </c>
      <c r="I170" s="3">
        <f t="shared" si="7"/>
        <v>0</v>
      </c>
    </row>
    <row r="171" spans="1:9" ht="15.75">
      <c r="A171" s="84">
        <v>167</v>
      </c>
      <c r="B171" s="8" t="s">
        <v>82</v>
      </c>
      <c r="C171" s="1" t="s">
        <v>324</v>
      </c>
      <c r="D171" s="94">
        <v>600</v>
      </c>
      <c r="E171" s="5"/>
      <c r="F171" s="4">
        <v>0.23</v>
      </c>
      <c r="G171" s="3"/>
      <c r="H171" s="3">
        <f t="shared" si="6"/>
        <v>0</v>
      </c>
      <c r="I171" s="3">
        <f t="shared" si="7"/>
        <v>0</v>
      </c>
    </row>
    <row r="172" spans="1:9" ht="31.5">
      <c r="A172" s="84">
        <v>168</v>
      </c>
      <c r="B172" s="8" t="s">
        <v>102</v>
      </c>
      <c r="C172" s="1" t="s">
        <v>324</v>
      </c>
      <c r="D172" s="94">
        <v>15</v>
      </c>
      <c r="E172" s="5"/>
      <c r="F172" s="4">
        <v>0.23</v>
      </c>
      <c r="G172" s="3"/>
      <c r="H172" s="3">
        <f>(D172*E172)</f>
        <v>0</v>
      </c>
      <c r="I172" s="3">
        <f>(D172*G172)</f>
        <v>0</v>
      </c>
    </row>
    <row r="173" spans="1:9" ht="31.5">
      <c r="A173" s="84">
        <v>169</v>
      </c>
      <c r="B173" s="8" t="s">
        <v>101</v>
      </c>
      <c r="C173" s="1" t="s">
        <v>324</v>
      </c>
      <c r="D173" s="94">
        <v>50</v>
      </c>
      <c r="E173" s="5"/>
      <c r="F173" s="4">
        <v>0.23</v>
      </c>
      <c r="G173" s="3"/>
      <c r="H173" s="3">
        <f>(D173*E173)</f>
        <v>0</v>
      </c>
      <c r="I173" s="3">
        <f>(D173*G173)</f>
        <v>0</v>
      </c>
    </row>
    <row r="174" spans="1:9" ht="31.5">
      <c r="A174" s="84">
        <v>170</v>
      </c>
      <c r="B174" s="8" t="s">
        <v>103</v>
      </c>
      <c r="C174" s="1" t="s">
        <v>324</v>
      </c>
      <c r="D174" s="94">
        <v>15</v>
      </c>
      <c r="E174" s="5"/>
      <c r="F174" s="4">
        <v>0.23</v>
      </c>
      <c r="G174" s="3"/>
      <c r="H174" s="3">
        <f>(D174*E174)</f>
        <v>0</v>
      </c>
      <c r="I174" s="3">
        <f>(D174*G174)</f>
        <v>0</v>
      </c>
    </row>
    <row r="175" spans="1:9" ht="15.75">
      <c r="A175" s="84">
        <v>171</v>
      </c>
      <c r="B175" s="8" t="s">
        <v>83</v>
      </c>
      <c r="C175" s="1" t="s">
        <v>324</v>
      </c>
      <c r="D175" s="94">
        <v>60</v>
      </c>
      <c r="E175" s="5"/>
      <c r="F175" s="4">
        <v>0.23</v>
      </c>
      <c r="G175" s="3"/>
      <c r="H175" s="3">
        <f t="shared" si="6"/>
        <v>0</v>
      </c>
      <c r="I175" s="3">
        <f t="shared" si="7"/>
        <v>0</v>
      </c>
    </row>
    <row r="176" spans="1:9" ht="15.75">
      <c r="A176" s="84">
        <v>172</v>
      </c>
      <c r="B176" s="8" t="s">
        <v>84</v>
      </c>
      <c r="C176" s="1" t="s">
        <v>324</v>
      </c>
      <c r="D176" s="94">
        <v>150</v>
      </c>
      <c r="E176" s="5"/>
      <c r="F176" s="4">
        <v>0.23</v>
      </c>
      <c r="G176" s="3"/>
      <c r="H176" s="3">
        <f t="shared" si="6"/>
        <v>0</v>
      </c>
      <c r="I176" s="3">
        <f t="shared" si="7"/>
        <v>0</v>
      </c>
    </row>
    <row r="177" spans="1:9" ht="15.75">
      <c r="A177" s="84">
        <v>173</v>
      </c>
      <c r="B177" s="8" t="s">
        <v>176</v>
      </c>
      <c r="C177" s="1" t="s">
        <v>324</v>
      </c>
      <c r="D177" s="94">
        <v>50</v>
      </c>
      <c r="E177" s="5"/>
      <c r="F177" s="4">
        <v>0.23</v>
      </c>
      <c r="G177" s="3"/>
      <c r="H177" s="3">
        <f t="shared" si="6"/>
        <v>0</v>
      </c>
      <c r="I177" s="3">
        <f t="shared" si="7"/>
        <v>0</v>
      </c>
    </row>
    <row r="178" spans="1:9" ht="15.75">
      <c r="A178" s="84">
        <v>174</v>
      </c>
      <c r="B178" s="8" t="s">
        <v>177</v>
      </c>
      <c r="C178" s="1" t="s">
        <v>324</v>
      </c>
      <c r="D178" s="94">
        <v>50</v>
      </c>
      <c r="E178" s="5"/>
      <c r="F178" s="4">
        <v>0.23</v>
      </c>
      <c r="G178" s="3"/>
      <c r="H178" s="3">
        <f t="shared" si="6"/>
        <v>0</v>
      </c>
      <c r="I178" s="3">
        <f t="shared" si="7"/>
        <v>0</v>
      </c>
    </row>
    <row r="179" spans="1:9" ht="15.75">
      <c r="A179" s="84">
        <v>175</v>
      </c>
      <c r="B179" s="8" t="s">
        <v>178</v>
      </c>
      <c r="C179" s="1" t="s">
        <v>324</v>
      </c>
      <c r="D179" s="94">
        <v>50</v>
      </c>
      <c r="E179" s="5"/>
      <c r="F179" s="4">
        <v>0.23</v>
      </c>
      <c r="G179" s="3"/>
      <c r="H179" s="3">
        <f t="shared" si="6"/>
        <v>0</v>
      </c>
      <c r="I179" s="3">
        <f t="shared" si="7"/>
        <v>0</v>
      </c>
    </row>
    <row r="180" spans="1:9" ht="15.75">
      <c r="A180" s="84">
        <v>176</v>
      </c>
      <c r="B180" s="8" t="s">
        <v>179</v>
      </c>
      <c r="C180" s="1" t="s">
        <v>324</v>
      </c>
      <c r="D180" s="94">
        <v>50</v>
      </c>
      <c r="E180" s="5"/>
      <c r="F180" s="4">
        <v>0.23</v>
      </c>
      <c r="G180" s="3"/>
      <c r="H180" s="3">
        <f t="shared" si="6"/>
        <v>0</v>
      </c>
      <c r="I180" s="3">
        <f t="shared" si="7"/>
        <v>0</v>
      </c>
    </row>
    <row r="181" spans="1:9" ht="15.75">
      <c r="A181" s="84">
        <v>177</v>
      </c>
      <c r="B181" s="8" t="s">
        <v>85</v>
      </c>
      <c r="C181" s="1" t="s">
        <v>325</v>
      </c>
      <c r="D181" s="94">
        <v>10</v>
      </c>
      <c r="E181" s="5"/>
      <c r="F181" s="4">
        <v>0.23</v>
      </c>
      <c r="G181" s="3"/>
      <c r="H181" s="3">
        <f t="shared" si="6"/>
        <v>0</v>
      </c>
      <c r="I181" s="3">
        <f t="shared" si="7"/>
        <v>0</v>
      </c>
    </row>
    <row r="182" spans="1:9" ht="15.75">
      <c r="A182" s="84">
        <v>178</v>
      </c>
      <c r="B182" s="8" t="s">
        <v>273</v>
      </c>
      <c r="C182" s="1" t="s">
        <v>324</v>
      </c>
      <c r="D182" s="94">
        <v>5</v>
      </c>
      <c r="E182" s="5"/>
      <c r="F182" s="4">
        <v>0.23</v>
      </c>
      <c r="G182" s="3"/>
      <c r="H182" s="3">
        <f t="shared" si="6"/>
        <v>0</v>
      </c>
      <c r="I182" s="3">
        <f t="shared" si="7"/>
        <v>0</v>
      </c>
    </row>
    <row r="183" spans="1:9" ht="15.75">
      <c r="A183" s="84">
        <v>179</v>
      </c>
      <c r="B183" s="8" t="s">
        <v>86</v>
      </c>
      <c r="C183" s="1" t="s">
        <v>324</v>
      </c>
      <c r="D183" s="94">
        <v>50</v>
      </c>
      <c r="E183" s="5"/>
      <c r="F183" s="4">
        <v>0.23</v>
      </c>
      <c r="G183" s="3"/>
      <c r="H183" s="3">
        <f t="shared" si="6"/>
        <v>0</v>
      </c>
      <c r="I183" s="3">
        <f t="shared" si="7"/>
        <v>0</v>
      </c>
    </row>
    <row r="184" spans="1:9" ht="31.5">
      <c r="A184" s="84">
        <v>180</v>
      </c>
      <c r="B184" s="8" t="s">
        <v>133</v>
      </c>
      <c r="C184" s="1" t="s">
        <v>325</v>
      </c>
      <c r="D184" s="94">
        <v>10</v>
      </c>
      <c r="E184" s="5"/>
      <c r="F184" s="4">
        <v>0.23</v>
      </c>
      <c r="G184" s="3"/>
      <c r="H184" s="3">
        <f t="shared" si="6"/>
        <v>0</v>
      </c>
      <c r="I184" s="3">
        <f t="shared" si="7"/>
        <v>0</v>
      </c>
    </row>
    <row r="185" spans="1:9" ht="15.75">
      <c r="A185" s="84">
        <v>181</v>
      </c>
      <c r="B185" s="8" t="s">
        <v>87</v>
      </c>
      <c r="C185" s="1" t="s">
        <v>325</v>
      </c>
      <c r="D185" s="95">
        <v>10</v>
      </c>
      <c r="E185" s="5"/>
      <c r="F185" s="4">
        <v>0.23</v>
      </c>
      <c r="G185" s="3"/>
      <c r="H185" s="3">
        <f t="shared" si="6"/>
        <v>0</v>
      </c>
      <c r="I185" s="3">
        <f t="shared" si="7"/>
        <v>0</v>
      </c>
    </row>
    <row r="186" spans="1:9" ht="15.75">
      <c r="A186" s="84">
        <v>182</v>
      </c>
      <c r="B186" s="8" t="s">
        <v>88</v>
      </c>
      <c r="C186" s="1" t="s">
        <v>325</v>
      </c>
      <c r="D186" s="94">
        <v>10</v>
      </c>
      <c r="E186" s="5"/>
      <c r="F186" s="4">
        <v>0.23</v>
      </c>
      <c r="G186" s="3"/>
      <c r="H186" s="3">
        <f t="shared" si="6"/>
        <v>0</v>
      </c>
      <c r="I186" s="3">
        <f t="shared" si="7"/>
        <v>0</v>
      </c>
    </row>
    <row r="187" spans="1:9" ht="15.75">
      <c r="A187" s="84">
        <v>183</v>
      </c>
      <c r="B187" s="8" t="s">
        <v>89</v>
      </c>
      <c r="C187" s="1" t="s">
        <v>325</v>
      </c>
      <c r="D187" s="94">
        <v>5</v>
      </c>
      <c r="E187" s="5"/>
      <c r="F187" s="4">
        <v>0.23</v>
      </c>
      <c r="G187" s="3"/>
      <c r="H187" s="3">
        <f t="shared" si="6"/>
        <v>0</v>
      </c>
      <c r="I187" s="3">
        <f t="shared" si="7"/>
        <v>0</v>
      </c>
    </row>
    <row r="188" spans="1:9" ht="15.75">
      <c r="A188" s="84">
        <v>184</v>
      </c>
      <c r="B188" s="8" t="s">
        <v>104</v>
      </c>
      <c r="C188" s="1" t="s">
        <v>325</v>
      </c>
      <c r="D188" s="94">
        <v>2</v>
      </c>
      <c r="E188" s="5"/>
      <c r="F188" s="4">
        <v>0.23</v>
      </c>
      <c r="G188" s="3"/>
      <c r="H188" s="3">
        <f>(D188*E188)</f>
        <v>0</v>
      </c>
      <c r="I188" s="3">
        <f>(D188*G188)</f>
        <v>0</v>
      </c>
    </row>
    <row r="189" spans="1:9" ht="15.75">
      <c r="A189" s="84">
        <v>185</v>
      </c>
      <c r="B189" s="8" t="s">
        <v>90</v>
      </c>
      <c r="C189" s="1" t="s">
        <v>324</v>
      </c>
      <c r="D189" s="94">
        <v>1500</v>
      </c>
      <c r="E189" s="5"/>
      <c r="F189" s="4">
        <v>0.23</v>
      </c>
      <c r="G189" s="3"/>
      <c r="H189" s="3">
        <f t="shared" si="6"/>
        <v>0</v>
      </c>
      <c r="I189" s="3">
        <f t="shared" si="7"/>
        <v>0</v>
      </c>
    </row>
    <row r="190" spans="1:9" ht="15.75">
      <c r="A190" s="84">
        <v>186</v>
      </c>
      <c r="B190" s="8" t="s">
        <v>217</v>
      </c>
      <c r="C190" s="1" t="s">
        <v>325</v>
      </c>
      <c r="D190" s="94">
        <v>10</v>
      </c>
      <c r="E190" s="5"/>
      <c r="F190" s="4">
        <v>0.23</v>
      </c>
      <c r="G190" s="3"/>
      <c r="H190" s="3">
        <f t="shared" si="6"/>
        <v>0</v>
      </c>
      <c r="I190" s="3">
        <f t="shared" si="7"/>
        <v>0</v>
      </c>
    </row>
    <row r="191" spans="1:9" ht="15.75">
      <c r="A191" s="84">
        <v>187</v>
      </c>
      <c r="B191" s="8" t="s">
        <v>218</v>
      </c>
      <c r="C191" s="1" t="s">
        <v>325</v>
      </c>
      <c r="D191" s="94">
        <v>10</v>
      </c>
      <c r="E191" s="5"/>
      <c r="F191" s="4">
        <v>0.23</v>
      </c>
      <c r="G191" s="3"/>
      <c r="H191" s="3">
        <f t="shared" si="6"/>
        <v>0</v>
      </c>
      <c r="I191" s="3">
        <f t="shared" si="7"/>
        <v>0</v>
      </c>
    </row>
    <row r="192" spans="1:9" ht="15.75">
      <c r="A192" s="84">
        <v>188</v>
      </c>
      <c r="B192" s="8" t="s">
        <v>120</v>
      </c>
      <c r="C192" s="1" t="s">
        <v>325</v>
      </c>
      <c r="D192" s="94">
        <v>3</v>
      </c>
      <c r="E192" s="5"/>
      <c r="F192" s="4">
        <v>0.23</v>
      </c>
      <c r="G192" s="3"/>
      <c r="H192" s="3">
        <f>(D192*E192)</f>
        <v>0</v>
      </c>
      <c r="I192" s="3">
        <f>(D192*G192)</f>
        <v>0</v>
      </c>
    </row>
    <row r="193" spans="1:9" ht="15.75">
      <c r="A193" s="84">
        <v>189</v>
      </c>
      <c r="B193" s="8" t="s">
        <v>219</v>
      </c>
      <c r="C193" s="1" t="s">
        <v>325</v>
      </c>
      <c r="D193" s="94">
        <v>3</v>
      </c>
      <c r="E193" s="5"/>
      <c r="F193" s="4">
        <v>0.23</v>
      </c>
      <c r="G193" s="3"/>
      <c r="H193" s="3">
        <f>(D193*E193)</f>
        <v>0</v>
      </c>
      <c r="I193" s="3">
        <f>(D193*G193)</f>
        <v>0</v>
      </c>
    </row>
    <row r="194" spans="1:9" ht="15.75">
      <c r="A194" s="84">
        <v>190</v>
      </c>
      <c r="B194" s="8" t="s">
        <v>220</v>
      </c>
      <c r="C194" s="1" t="s">
        <v>324</v>
      </c>
      <c r="D194" s="94">
        <v>3</v>
      </c>
      <c r="E194" s="5"/>
      <c r="F194" s="4">
        <v>0.23</v>
      </c>
      <c r="G194" s="3"/>
      <c r="H194" s="3">
        <f>(D194*E194)</f>
        <v>0</v>
      </c>
      <c r="I194" s="3">
        <f>(D194*G194)</f>
        <v>0</v>
      </c>
    </row>
    <row r="195" spans="1:9" ht="15.75">
      <c r="A195" s="84">
        <v>191</v>
      </c>
      <c r="B195" s="8" t="s">
        <v>91</v>
      </c>
      <c r="C195" s="1" t="s">
        <v>324</v>
      </c>
      <c r="D195" s="94">
        <v>5</v>
      </c>
      <c r="E195" s="5"/>
      <c r="F195" s="4">
        <v>0.23</v>
      </c>
      <c r="G195" s="3"/>
      <c r="H195" s="3">
        <f t="shared" si="6"/>
        <v>0</v>
      </c>
      <c r="I195" s="3">
        <f t="shared" si="7"/>
        <v>0</v>
      </c>
    </row>
    <row r="196" spans="1:9" ht="15.75">
      <c r="A196" s="84">
        <v>192</v>
      </c>
      <c r="B196" s="8" t="s">
        <v>319</v>
      </c>
      <c r="C196" s="1" t="s">
        <v>324</v>
      </c>
      <c r="D196" s="94">
        <v>2</v>
      </c>
      <c r="E196" s="5"/>
      <c r="F196" s="4">
        <v>0.23</v>
      </c>
      <c r="G196" s="3"/>
      <c r="H196" s="3">
        <f t="shared" si="6"/>
        <v>0</v>
      </c>
      <c r="I196" s="3">
        <f t="shared" si="7"/>
        <v>0</v>
      </c>
    </row>
    <row r="197" spans="1:9" ht="31.5">
      <c r="A197" s="84">
        <v>193</v>
      </c>
      <c r="B197" s="8" t="s">
        <v>274</v>
      </c>
      <c r="C197" s="1" t="s">
        <v>324</v>
      </c>
      <c r="D197" s="94">
        <v>5</v>
      </c>
      <c r="E197" s="5"/>
      <c r="F197" s="4">
        <v>0.23</v>
      </c>
      <c r="G197" s="3"/>
      <c r="H197" s="3">
        <f t="shared" si="6"/>
        <v>0</v>
      </c>
      <c r="I197" s="3">
        <f t="shared" si="7"/>
        <v>0</v>
      </c>
    </row>
    <row r="198" spans="1:9" ht="15.75">
      <c r="A198" s="84">
        <v>194</v>
      </c>
      <c r="B198" s="8" t="s">
        <v>221</v>
      </c>
      <c r="C198" s="1" t="s">
        <v>324</v>
      </c>
      <c r="D198" s="94">
        <v>5</v>
      </c>
      <c r="E198" s="5"/>
      <c r="F198" s="4">
        <v>0.23</v>
      </c>
      <c r="G198" s="3"/>
      <c r="H198" s="3">
        <f t="shared" si="6"/>
        <v>0</v>
      </c>
      <c r="I198" s="3">
        <f t="shared" si="7"/>
        <v>0</v>
      </c>
    </row>
    <row r="199" spans="1:9" ht="15.75">
      <c r="A199" s="84">
        <v>195</v>
      </c>
      <c r="B199" s="8" t="s">
        <v>43</v>
      </c>
      <c r="C199" s="1" t="s">
        <v>324</v>
      </c>
      <c r="D199" s="94">
        <v>750</v>
      </c>
      <c r="E199" s="5"/>
      <c r="F199" s="4">
        <v>0.23</v>
      </c>
      <c r="G199" s="3"/>
      <c r="H199" s="3">
        <f t="shared" si="6"/>
        <v>0</v>
      </c>
      <c r="I199" s="3">
        <f t="shared" si="7"/>
        <v>0</v>
      </c>
    </row>
    <row r="200" spans="1:9" ht="15.75">
      <c r="A200" s="84">
        <v>196</v>
      </c>
      <c r="B200" s="9" t="s">
        <v>44</v>
      </c>
      <c r="C200" s="1" t="s">
        <v>324</v>
      </c>
      <c r="D200" s="94">
        <v>500</v>
      </c>
      <c r="E200" s="5"/>
      <c r="F200" s="4">
        <v>0.23</v>
      </c>
      <c r="G200" s="3"/>
      <c r="H200" s="3">
        <f t="shared" si="6"/>
        <v>0</v>
      </c>
      <c r="I200" s="3">
        <f t="shared" si="7"/>
        <v>0</v>
      </c>
    </row>
    <row r="201" spans="1:9" ht="15.75">
      <c r="A201" s="84">
        <v>197</v>
      </c>
      <c r="B201" s="9" t="s">
        <v>105</v>
      </c>
      <c r="C201" s="1" t="s">
        <v>324</v>
      </c>
      <c r="D201" s="94">
        <v>200</v>
      </c>
      <c r="E201" s="5"/>
      <c r="F201" s="4">
        <v>0.23</v>
      </c>
      <c r="G201" s="3"/>
      <c r="H201" s="3">
        <f>(D201*E201)</f>
        <v>0</v>
      </c>
      <c r="I201" s="3">
        <f>(D201*G201)</f>
        <v>0</v>
      </c>
    </row>
    <row r="202" spans="1:9" ht="15.75">
      <c r="A202" s="84">
        <v>198</v>
      </c>
      <c r="B202" s="9" t="s">
        <v>222</v>
      </c>
      <c r="C202" s="1" t="s">
        <v>325</v>
      </c>
      <c r="D202" s="95">
        <v>5</v>
      </c>
      <c r="E202" s="5"/>
      <c r="F202" s="4">
        <v>0.23</v>
      </c>
      <c r="G202" s="3"/>
      <c r="H202" s="3">
        <f t="shared" si="6"/>
        <v>0</v>
      </c>
      <c r="I202" s="3">
        <f t="shared" si="7"/>
        <v>0</v>
      </c>
    </row>
    <row r="203" spans="1:9" ht="15.75">
      <c r="A203" s="84">
        <v>199</v>
      </c>
      <c r="B203" s="9" t="s">
        <v>223</v>
      </c>
      <c r="C203" s="1" t="s">
        <v>325</v>
      </c>
      <c r="D203" s="94">
        <v>5</v>
      </c>
      <c r="E203" s="5"/>
      <c r="F203" s="4">
        <v>0.23</v>
      </c>
      <c r="G203" s="3"/>
      <c r="H203" s="3">
        <f t="shared" si="6"/>
        <v>0</v>
      </c>
      <c r="I203" s="3">
        <f t="shared" si="7"/>
        <v>0</v>
      </c>
    </row>
    <row r="204" spans="1:9" ht="15.75">
      <c r="A204" s="84">
        <v>200</v>
      </c>
      <c r="B204" s="9" t="s">
        <v>224</v>
      </c>
      <c r="C204" s="1" t="s">
        <v>325</v>
      </c>
      <c r="D204" s="94">
        <v>5</v>
      </c>
      <c r="E204" s="5"/>
      <c r="F204" s="4">
        <v>0.23</v>
      </c>
      <c r="G204" s="3"/>
      <c r="H204" s="3">
        <f t="shared" si="6"/>
        <v>0</v>
      </c>
      <c r="I204" s="3">
        <f t="shared" si="7"/>
        <v>0</v>
      </c>
    </row>
    <row r="205" spans="1:9" ht="15.75">
      <c r="A205" s="84">
        <v>201</v>
      </c>
      <c r="B205" s="9" t="s">
        <v>320</v>
      </c>
      <c r="C205" s="1" t="s">
        <v>324</v>
      </c>
      <c r="D205" s="95">
        <v>50000</v>
      </c>
      <c r="E205" s="5"/>
      <c r="F205" s="4">
        <v>0.23</v>
      </c>
      <c r="G205" s="3"/>
      <c r="H205" s="3">
        <f t="shared" si="6"/>
        <v>0</v>
      </c>
      <c r="I205" s="3">
        <f t="shared" si="7"/>
        <v>0</v>
      </c>
    </row>
    <row r="206" spans="1:9" ht="15.75">
      <c r="A206" s="84">
        <v>202</v>
      </c>
      <c r="B206" s="9" t="s">
        <v>333</v>
      </c>
      <c r="C206" s="1" t="s">
        <v>324</v>
      </c>
      <c r="D206" s="94">
        <v>200</v>
      </c>
      <c r="E206" s="5"/>
      <c r="F206" s="4">
        <v>0.23</v>
      </c>
      <c r="G206" s="3"/>
      <c r="H206" s="3">
        <f t="shared" si="6"/>
        <v>0</v>
      </c>
      <c r="I206" s="3">
        <f t="shared" si="7"/>
        <v>0</v>
      </c>
    </row>
    <row r="207" spans="1:9" ht="15.75">
      <c r="A207" s="84">
        <v>203</v>
      </c>
      <c r="B207" s="9" t="s">
        <v>334</v>
      </c>
      <c r="C207" s="1" t="s">
        <v>324</v>
      </c>
      <c r="D207" s="94">
        <v>200</v>
      </c>
      <c r="E207" s="5"/>
      <c r="F207" s="4">
        <v>0.23</v>
      </c>
      <c r="G207" s="3"/>
      <c r="H207" s="3">
        <f t="shared" si="6"/>
        <v>0</v>
      </c>
      <c r="I207" s="3">
        <f t="shared" si="7"/>
        <v>0</v>
      </c>
    </row>
    <row r="208" spans="1:9" ht="15.75">
      <c r="A208" s="84">
        <v>204</v>
      </c>
      <c r="B208" s="9" t="s">
        <v>225</v>
      </c>
      <c r="C208" s="1" t="s">
        <v>324</v>
      </c>
      <c r="D208" s="94">
        <v>15</v>
      </c>
      <c r="E208" s="5"/>
      <c r="F208" s="4">
        <v>0.23</v>
      </c>
      <c r="G208" s="3"/>
      <c r="H208" s="3">
        <f t="shared" si="6"/>
        <v>0</v>
      </c>
      <c r="I208" s="3">
        <f t="shared" si="7"/>
        <v>0</v>
      </c>
    </row>
    <row r="209" spans="1:9" ht="15.75">
      <c r="A209" s="84">
        <v>205</v>
      </c>
      <c r="B209" s="9" t="s">
        <v>226</v>
      </c>
      <c r="C209" s="1" t="s">
        <v>324</v>
      </c>
      <c r="D209" s="94">
        <v>5</v>
      </c>
      <c r="E209" s="5"/>
      <c r="F209" s="4">
        <v>0.23</v>
      </c>
      <c r="G209" s="3"/>
      <c r="H209" s="3">
        <f t="shared" si="6"/>
        <v>0</v>
      </c>
      <c r="I209" s="3">
        <f t="shared" si="7"/>
        <v>0</v>
      </c>
    </row>
    <row r="210" spans="1:9" ht="15.75">
      <c r="A210" s="84">
        <v>206</v>
      </c>
      <c r="B210" s="9" t="s">
        <v>55</v>
      </c>
      <c r="C210" s="1" t="s">
        <v>324</v>
      </c>
      <c r="D210" s="94">
        <v>5</v>
      </c>
      <c r="E210" s="5"/>
      <c r="F210" s="4">
        <v>0.23</v>
      </c>
      <c r="G210" s="3"/>
      <c r="H210" s="3">
        <f t="shared" si="6"/>
        <v>0</v>
      </c>
      <c r="I210" s="3">
        <f t="shared" si="7"/>
        <v>0</v>
      </c>
    </row>
    <row r="211" spans="1:9" ht="15.75">
      <c r="A211" s="84">
        <v>207</v>
      </c>
      <c r="B211" s="9" t="s">
        <v>135</v>
      </c>
      <c r="C211" s="1" t="s">
        <v>325</v>
      </c>
      <c r="D211" s="94">
        <v>5</v>
      </c>
      <c r="E211" s="5"/>
      <c r="F211" s="4">
        <v>0.23</v>
      </c>
      <c r="G211" s="3"/>
      <c r="H211" s="3">
        <f>(D211*E211)</f>
        <v>0</v>
      </c>
      <c r="I211" s="3">
        <f>(D211*G211)</f>
        <v>0</v>
      </c>
    </row>
    <row r="212" spans="1:9" ht="15.75">
      <c r="A212" s="84">
        <v>208</v>
      </c>
      <c r="B212" s="9" t="s">
        <v>136</v>
      </c>
      <c r="C212" s="1" t="s">
        <v>325</v>
      </c>
      <c r="D212" s="94">
        <v>5</v>
      </c>
      <c r="E212" s="5"/>
      <c r="F212" s="4">
        <v>0.23</v>
      </c>
      <c r="G212" s="3"/>
      <c r="H212" s="3">
        <f>(D212*E212)</f>
        <v>0</v>
      </c>
      <c r="I212" s="3">
        <f>(D212*G212)</f>
        <v>0</v>
      </c>
    </row>
    <row r="213" spans="1:9" ht="15.75">
      <c r="A213" s="84">
        <v>209</v>
      </c>
      <c r="B213" s="9" t="s">
        <v>137</v>
      </c>
      <c r="C213" s="1" t="s">
        <v>325</v>
      </c>
      <c r="D213" s="94">
        <v>5</v>
      </c>
      <c r="E213" s="5"/>
      <c r="F213" s="4">
        <v>0.23</v>
      </c>
      <c r="G213" s="3"/>
      <c r="H213" s="3">
        <f>(D213*E213)</f>
        <v>0</v>
      </c>
      <c r="I213" s="3">
        <f>(D213*G213)</f>
        <v>0</v>
      </c>
    </row>
    <row r="214" spans="1:9" ht="15.75">
      <c r="A214" s="84">
        <v>210</v>
      </c>
      <c r="B214" s="9" t="s">
        <v>146</v>
      </c>
      <c r="C214" s="1" t="s">
        <v>324</v>
      </c>
      <c r="D214" s="94">
        <v>5</v>
      </c>
      <c r="E214" s="5"/>
      <c r="F214" s="4">
        <v>0.23</v>
      </c>
      <c r="G214" s="3"/>
      <c r="H214" s="3">
        <f>(D214*E214)</f>
        <v>0</v>
      </c>
      <c r="I214" s="3">
        <f>(D214*G214)</f>
        <v>0</v>
      </c>
    </row>
    <row r="215" spans="1:9" ht="15.75">
      <c r="A215" s="84">
        <v>211</v>
      </c>
      <c r="B215" s="9" t="s">
        <v>227</v>
      </c>
      <c r="C215" s="1" t="s">
        <v>324</v>
      </c>
      <c r="D215" s="94">
        <v>10</v>
      </c>
      <c r="E215" s="5"/>
      <c r="F215" s="4">
        <v>0.23</v>
      </c>
      <c r="G215" s="3"/>
      <c r="H215" s="3">
        <f>(D215*E215)</f>
        <v>0</v>
      </c>
      <c r="I215" s="3">
        <f>(D215*G215)</f>
        <v>0</v>
      </c>
    </row>
    <row r="216" spans="1:9" ht="15.75">
      <c r="A216" s="84">
        <v>212</v>
      </c>
      <c r="B216" s="9" t="s">
        <v>228</v>
      </c>
      <c r="C216" s="1" t="s">
        <v>325</v>
      </c>
      <c r="D216" s="95">
        <v>5</v>
      </c>
      <c r="E216" s="5"/>
      <c r="F216" s="4">
        <v>0.23</v>
      </c>
      <c r="G216" s="3"/>
      <c r="H216" s="3">
        <f t="shared" si="6"/>
        <v>0</v>
      </c>
      <c r="I216" s="3">
        <f t="shared" si="7"/>
        <v>0</v>
      </c>
    </row>
    <row r="217" spans="1:9" ht="15.75">
      <c r="A217" s="84">
        <v>213</v>
      </c>
      <c r="B217" s="9" t="s">
        <v>92</v>
      </c>
      <c r="C217" s="1" t="s">
        <v>325</v>
      </c>
      <c r="D217" s="95">
        <v>15</v>
      </c>
      <c r="E217" s="5"/>
      <c r="F217" s="4">
        <v>0.23</v>
      </c>
      <c r="G217" s="3"/>
      <c r="H217" s="3">
        <f t="shared" si="6"/>
        <v>0</v>
      </c>
      <c r="I217" s="3">
        <f t="shared" si="7"/>
        <v>0</v>
      </c>
    </row>
    <row r="218" spans="1:9" ht="15.75">
      <c r="A218" s="84">
        <v>214</v>
      </c>
      <c r="B218" s="9" t="s">
        <v>93</v>
      </c>
      <c r="C218" s="1" t="s">
        <v>325</v>
      </c>
      <c r="D218" s="95">
        <v>15</v>
      </c>
      <c r="E218" s="5"/>
      <c r="F218" s="4">
        <v>0.23</v>
      </c>
      <c r="G218" s="3"/>
      <c r="H218" s="3">
        <f t="shared" si="6"/>
        <v>0</v>
      </c>
      <c r="I218" s="3">
        <f t="shared" si="7"/>
        <v>0</v>
      </c>
    </row>
    <row r="219" spans="1:9" ht="15.75">
      <c r="A219" s="84">
        <v>215</v>
      </c>
      <c r="B219" s="9" t="s">
        <v>229</v>
      </c>
      <c r="C219" s="1" t="s">
        <v>325</v>
      </c>
      <c r="D219" s="95">
        <v>5</v>
      </c>
      <c r="E219" s="5"/>
      <c r="F219" s="4">
        <v>0.23</v>
      </c>
      <c r="G219" s="3"/>
      <c r="H219" s="3">
        <f t="shared" si="6"/>
        <v>0</v>
      </c>
      <c r="I219" s="3">
        <f t="shared" si="7"/>
        <v>0</v>
      </c>
    </row>
    <row r="220" spans="1:9" ht="31.5">
      <c r="A220" s="84">
        <v>216</v>
      </c>
      <c r="B220" s="8" t="s">
        <v>134</v>
      </c>
      <c r="C220" s="1" t="s">
        <v>324</v>
      </c>
      <c r="D220" s="94">
        <v>5</v>
      </c>
      <c r="E220" s="5"/>
      <c r="F220" s="4">
        <v>0.23</v>
      </c>
      <c r="G220" s="3"/>
      <c r="H220" s="3">
        <f t="shared" si="6"/>
        <v>0</v>
      </c>
      <c r="I220" s="3">
        <f t="shared" si="7"/>
        <v>0</v>
      </c>
    </row>
    <row r="221" spans="1:9" ht="31.5">
      <c r="A221" s="84">
        <v>217</v>
      </c>
      <c r="B221" s="8" t="s">
        <v>230</v>
      </c>
      <c r="C221" s="1" t="s">
        <v>324</v>
      </c>
      <c r="D221" s="94">
        <v>200</v>
      </c>
      <c r="E221" s="5"/>
      <c r="F221" s="4">
        <v>0.23</v>
      </c>
      <c r="G221" s="3"/>
      <c r="H221" s="3">
        <f>(D221*E221)</f>
        <v>0</v>
      </c>
      <c r="I221" s="3">
        <f>(D221*G221)</f>
        <v>0</v>
      </c>
    </row>
    <row r="222" spans="1:9" ht="31.5">
      <c r="A222" s="84">
        <v>218</v>
      </c>
      <c r="B222" s="8" t="s">
        <v>95</v>
      </c>
      <c r="C222" s="1" t="s">
        <v>324</v>
      </c>
      <c r="D222" s="94">
        <v>2</v>
      </c>
      <c r="E222" s="5"/>
      <c r="F222" s="4">
        <v>0.23</v>
      </c>
      <c r="G222" s="3"/>
      <c r="H222" s="3">
        <f t="shared" si="6"/>
        <v>0</v>
      </c>
      <c r="I222" s="3">
        <f t="shared" si="7"/>
        <v>0</v>
      </c>
    </row>
    <row r="223" spans="1:9" ht="31.5">
      <c r="A223" s="84">
        <v>219</v>
      </c>
      <c r="B223" s="8" t="s">
        <v>151</v>
      </c>
      <c r="C223" s="1" t="s">
        <v>324</v>
      </c>
      <c r="D223" s="94">
        <v>30</v>
      </c>
      <c r="E223" s="5"/>
      <c r="F223" s="4">
        <v>0.23</v>
      </c>
      <c r="G223" s="3"/>
      <c r="H223" s="3">
        <f t="shared" si="6"/>
        <v>0</v>
      </c>
      <c r="I223" s="3">
        <f t="shared" si="7"/>
        <v>0</v>
      </c>
    </row>
    <row r="224" spans="1:9" ht="31.5">
      <c r="A224" s="84">
        <v>220</v>
      </c>
      <c r="B224" s="8" t="s">
        <v>161</v>
      </c>
      <c r="C224" s="1" t="s">
        <v>324</v>
      </c>
      <c r="D224" s="94">
        <v>10</v>
      </c>
      <c r="E224" s="5"/>
      <c r="F224" s="4">
        <v>0.23</v>
      </c>
      <c r="G224" s="3"/>
      <c r="H224" s="3">
        <f t="shared" si="6"/>
        <v>0</v>
      </c>
      <c r="I224" s="3">
        <f t="shared" si="7"/>
        <v>0</v>
      </c>
    </row>
    <row r="225" spans="1:9" ht="15.75">
      <c r="A225" s="84">
        <v>221</v>
      </c>
      <c r="B225" s="8" t="s">
        <v>232</v>
      </c>
      <c r="C225" s="1" t="s">
        <v>324</v>
      </c>
      <c r="D225" s="94">
        <v>10</v>
      </c>
      <c r="E225" s="5"/>
      <c r="F225" s="4">
        <v>0.23</v>
      </c>
      <c r="G225" s="3"/>
      <c r="H225" s="3">
        <f t="shared" si="6"/>
        <v>0</v>
      </c>
      <c r="I225" s="3">
        <f t="shared" si="7"/>
        <v>0</v>
      </c>
    </row>
    <row r="226" spans="1:9" ht="15.75">
      <c r="A226" s="84">
        <v>222</v>
      </c>
      <c r="B226" s="8" t="s">
        <v>156</v>
      </c>
      <c r="C226" s="1" t="s">
        <v>324</v>
      </c>
      <c r="D226" s="94">
        <v>5</v>
      </c>
      <c r="E226" s="5"/>
      <c r="F226" s="4">
        <v>0.23</v>
      </c>
      <c r="G226" s="3"/>
      <c r="H226" s="3">
        <f t="shared" si="6"/>
        <v>0</v>
      </c>
      <c r="I226" s="3">
        <f t="shared" si="7"/>
        <v>0</v>
      </c>
    </row>
    <row r="227" spans="1:9" ht="15.75">
      <c r="A227" s="84">
        <v>223</v>
      </c>
      <c r="B227" s="8" t="s">
        <v>160</v>
      </c>
      <c r="C227" s="1" t="s">
        <v>324</v>
      </c>
      <c r="D227" s="94">
        <v>5</v>
      </c>
      <c r="E227" s="5"/>
      <c r="F227" s="4">
        <v>0.23</v>
      </c>
      <c r="G227" s="3"/>
      <c r="H227" s="3">
        <f t="shared" si="6"/>
        <v>0</v>
      </c>
      <c r="I227" s="3">
        <f t="shared" si="7"/>
        <v>0</v>
      </c>
    </row>
    <row r="228" spans="1:9" ht="31.5">
      <c r="A228" s="84">
        <v>224</v>
      </c>
      <c r="B228" s="9" t="s">
        <v>239</v>
      </c>
      <c r="C228" s="1" t="s">
        <v>324</v>
      </c>
      <c r="D228" s="94">
        <v>10</v>
      </c>
      <c r="E228" s="5"/>
      <c r="F228" s="4">
        <v>0.23</v>
      </c>
      <c r="G228" s="3"/>
      <c r="H228" s="3">
        <f t="shared" si="6"/>
        <v>0</v>
      </c>
      <c r="I228" s="3">
        <f t="shared" si="7"/>
        <v>0</v>
      </c>
    </row>
    <row r="229" spans="1:9" ht="15.75">
      <c r="A229" s="84">
        <v>225</v>
      </c>
      <c r="B229" s="9" t="s">
        <v>294</v>
      </c>
      <c r="C229" s="1" t="s">
        <v>324</v>
      </c>
      <c r="D229" s="94">
        <v>50</v>
      </c>
      <c r="E229" s="5"/>
      <c r="F229" s="4">
        <v>0.23</v>
      </c>
      <c r="G229" s="3"/>
      <c r="H229" s="3">
        <f t="shared" si="6"/>
        <v>0</v>
      </c>
      <c r="I229" s="3">
        <f t="shared" si="7"/>
        <v>0</v>
      </c>
    </row>
    <row r="230" spans="1:9" ht="31.5">
      <c r="A230" s="84">
        <v>226</v>
      </c>
      <c r="B230" s="9" t="s">
        <v>295</v>
      </c>
      <c r="C230" s="1" t="s">
        <v>325</v>
      </c>
      <c r="D230" s="94">
        <v>10</v>
      </c>
      <c r="E230" s="5"/>
      <c r="F230" s="4">
        <v>0.23</v>
      </c>
      <c r="G230" s="3"/>
      <c r="H230" s="3">
        <f t="shared" si="6"/>
        <v>0</v>
      </c>
      <c r="I230" s="3">
        <f t="shared" si="7"/>
        <v>0</v>
      </c>
    </row>
    <row r="231" spans="1:9" ht="15.75">
      <c r="A231" s="84">
        <v>227</v>
      </c>
      <c r="B231" s="9" t="s">
        <v>318</v>
      </c>
      <c r="C231" s="1" t="s">
        <v>324</v>
      </c>
      <c r="D231" s="94">
        <v>1</v>
      </c>
      <c r="E231" s="5"/>
      <c r="F231" s="4">
        <v>0.23</v>
      </c>
      <c r="G231" s="3"/>
      <c r="H231" s="3">
        <f t="shared" si="6"/>
        <v>0</v>
      </c>
      <c r="I231" s="3">
        <f t="shared" si="7"/>
        <v>0</v>
      </c>
    </row>
    <row r="232" spans="1:9" ht="16.5" thickBot="1">
      <c r="A232" s="84">
        <v>228</v>
      </c>
      <c r="B232" s="9" t="s">
        <v>96</v>
      </c>
      <c r="C232" s="1" t="s">
        <v>325</v>
      </c>
      <c r="D232" s="94">
        <v>6</v>
      </c>
      <c r="E232" s="5"/>
      <c r="F232" s="4">
        <v>0.23</v>
      </c>
      <c r="G232" s="3"/>
      <c r="H232" s="40">
        <f t="shared" si="6"/>
        <v>0</v>
      </c>
      <c r="I232" s="40">
        <f t="shared" si="7"/>
        <v>0</v>
      </c>
    </row>
    <row r="233" spans="1:9" ht="16.5" thickBot="1">
      <c r="A233" s="10"/>
      <c r="B233" s="44" t="s">
        <v>45</v>
      </c>
      <c r="C233" s="11"/>
      <c r="D233" s="12"/>
      <c r="E233" s="13"/>
      <c r="F233" s="14"/>
      <c r="G233" s="13"/>
      <c r="H233" s="45">
        <f>SUM(H5:H232)</f>
        <v>0</v>
      </c>
      <c r="I233" s="45">
        <f>SUM(I5:I232)</f>
        <v>0</v>
      </c>
    </row>
    <row r="234" spans="1:9" ht="16.5" thickBot="1">
      <c r="A234" s="15"/>
      <c r="B234" s="20"/>
      <c r="C234" s="16"/>
      <c r="D234" s="17"/>
      <c r="E234" s="18"/>
      <c r="F234" s="19"/>
      <c r="G234" s="18"/>
      <c r="H234" s="18"/>
      <c r="I234" s="18"/>
    </row>
    <row r="235" spans="1:9" ht="16.5" thickBot="1">
      <c r="A235" s="120" t="s">
        <v>150</v>
      </c>
      <c r="B235" s="121"/>
      <c r="C235" s="57"/>
      <c r="D235" s="58"/>
      <c r="E235" s="59"/>
      <c r="F235" s="60"/>
      <c r="G235" s="59"/>
      <c r="H235" s="59"/>
      <c r="I235" s="47"/>
    </row>
    <row r="236" spans="1:9" ht="15.75">
      <c r="A236" s="92" t="s">
        <v>46</v>
      </c>
      <c r="B236" s="52" t="s">
        <v>284</v>
      </c>
      <c r="C236" s="53" t="s">
        <v>324</v>
      </c>
      <c r="D236" s="96">
        <v>1000</v>
      </c>
      <c r="E236" s="54"/>
      <c r="F236" s="55">
        <v>0.23</v>
      </c>
      <c r="G236" s="54"/>
      <c r="H236" s="56">
        <f t="shared" ref="H236:H240" si="8">(D236*E236)</f>
        <v>0</v>
      </c>
      <c r="I236" s="56">
        <f t="shared" ref="I236:I241" si="9">(D236*G236)</f>
        <v>0</v>
      </c>
    </row>
    <row r="237" spans="1:9" ht="15.75">
      <c r="A237" s="92" t="s">
        <v>47</v>
      </c>
      <c r="B237" s="22" t="s">
        <v>285</v>
      </c>
      <c r="C237" s="53" t="s">
        <v>324</v>
      </c>
      <c r="D237" s="97">
        <v>1000</v>
      </c>
      <c r="E237" s="35"/>
      <c r="F237" s="24">
        <v>0.23</v>
      </c>
      <c r="G237" s="35"/>
      <c r="H237" s="3">
        <f t="shared" si="8"/>
        <v>0</v>
      </c>
      <c r="I237" s="3">
        <f t="shared" si="9"/>
        <v>0</v>
      </c>
    </row>
    <row r="238" spans="1:9" ht="15.75">
      <c r="A238" s="92" t="s">
        <v>48</v>
      </c>
      <c r="B238" s="22" t="s">
        <v>286</v>
      </c>
      <c r="C238" s="53" t="s">
        <v>324</v>
      </c>
      <c r="D238" s="97">
        <v>100</v>
      </c>
      <c r="E238" s="35"/>
      <c r="F238" s="24">
        <v>0.23</v>
      </c>
      <c r="G238" s="35"/>
      <c r="H238" s="3">
        <f t="shared" si="8"/>
        <v>0</v>
      </c>
      <c r="I238" s="3">
        <f t="shared" si="9"/>
        <v>0</v>
      </c>
    </row>
    <row r="239" spans="1:9" ht="15.75">
      <c r="A239" s="92" t="s">
        <v>49</v>
      </c>
      <c r="B239" s="22" t="s">
        <v>281</v>
      </c>
      <c r="C239" s="53" t="s">
        <v>324</v>
      </c>
      <c r="D239" s="97">
        <v>800</v>
      </c>
      <c r="E239" s="35"/>
      <c r="F239" s="24">
        <v>0.23</v>
      </c>
      <c r="G239" s="35"/>
      <c r="H239" s="3">
        <f t="shared" si="8"/>
        <v>0</v>
      </c>
      <c r="I239" s="3">
        <f t="shared" si="9"/>
        <v>0</v>
      </c>
    </row>
    <row r="240" spans="1:9" ht="15.75">
      <c r="A240" s="92" t="s">
        <v>50</v>
      </c>
      <c r="B240" s="22" t="s">
        <v>282</v>
      </c>
      <c r="C240" s="53" t="s">
        <v>324</v>
      </c>
      <c r="D240" s="97">
        <v>5</v>
      </c>
      <c r="E240" s="35"/>
      <c r="F240" s="24">
        <v>0.23</v>
      </c>
      <c r="G240" s="35"/>
      <c r="H240" s="3">
        <f t="shared" si="8"/>
        <v>0</v>
      </c>
      <c r="I240" s="3">
        <f t="shared" si="9"/>
        <v>0</v>
      </c>
    </row>
    <row r="241" spans="1:9" ht="16.5" thickBot="1">
      <c r="A241" s="92" t="s">
        <v>54</v>
      </c>
      <c r="B241" s="25" t="s">
        <v>283</v>
      </c>
      <c r="C241" s="53" t="s">
        <v>324</v>
      </c>
      <c r="D241" s="97">
        <v>400</v>
      </c>
      <c r="E241" s="35"/>
      <c r="F241" s="24">
        <v>0.23</v>
      </c>
      <c r="G241" s="35"/>
      <c r="H241" s="3">
        <f>(D241*E241)</f>
        <v>0</v>
      </c>
      <c r="I241" s="3">
        <f t="shared" si="9"/>
        <v>0</v>
      </c>
    </row>
    <row r="242" spans="1:9" ht="16.5" thickBot="1">
      <c r="A242" s="26"/>
      <c r="B242" s="44" t="s">
        <v>45</v>
      </c>
      <c r="C242" s="16"/>
      <c r="D242" s="17"/>
      <c r="E242" s="18"/>
      <c r="F242" s="27"/>
      <c r="G242" s="18"/>
      <c r="H242" s="46">
        <f>SUM(H236:H241)</f>
        <v>0</v>
      </c>
      <c r="I242" s="47">
        <f>SUM(I236:I241)</f>
        <v>0</v>
      </c>
    </row>
    <row r="243" spans="1:9" ht="15.75" thickBot="1">
      <c r="A243" s="26"/>
      <c r="B243" s="26"/>
      <c r="C243" s="26"/>
      <c r="D243" s="26"/>
      <c r="E243" s="26"/>
      <c r="F243" s="28"/>
      <c r="G243" s="26"/>
      <c r="H243" s="26"/>
      <c r="I243" s="26"/>
    </row>
    <row r="244" spans="1:9" ht="16.5" thickBot="1">
      <c r="A244" s="120" t="s">
        <v>149</v>
      </c>
      <c r="B244" s="121"/>
      <c r="C244" s="57"/>
      <c r="D244" s="58"/>
      <c r="E244" s="59"/>
      <c r="F244" s="62"/>
      <c r="G244" s="59"/>
      <c r="H244" s="59"/>
      <c r="I244" s="47"/>
    </row>
    <row r="245" spans="1:9" ht="47.25">
      <c r="A245" s="51" t="s">
        <v>46</v>
      </c>
      <c r="B245" s="61" t="s">
        <v>245</v>
      </c>
      <c r="C245" s="53" t="s">
        <v>324</v>
      </c>
      <c r="D245" s="96">
        <v>700</v>
      </c>
      <c r="E245" s="54"/>
      <c r="F245" s="55">
        <v>0.23</v>
      </c>
      <c r="G245" s="54"/>
      <c r="H245" s="56">
        <f t="shared" ref="H245:H255" si="10">(D245*E245)</f>
        <v>0</v>
      </c>
      <c r="I245" s="56">
        <f t="shared" ref="I245:I255" si="11">(D245*G245)</f>
        <v>0</v>
      </c>
    </row>
    <row r="246" spans="1:9" ht="15.75">
      <c r="A246" s="21" t="s">
        <v>47</v>
      </c>
      <c r="B246" s="22" t="s">
        <v>240</v>
      </c>
      <c r="C246" s="23" t="s">
        <v>324</v>
      </c>
      <c r="D246" s="97">
        <v>100</v>
      </c>
      <c r="E246" s="35"/>
      <c r="F246" s="24">
        <v>0.23</v>
      </c>
      <c r="G246" s="35"/>
      <c r="H246" s="3">
        <f t="shared" si="10"/>
        <v>0</v>
      </c>
      <c r="I246" s="3">
        <f t="shared" si="11"/>
        <v>0</v>
      </c>
    </row>
    <row r="247" spans="1:9" ht="31.5">
      <c r="A247" s="21" t="s">
        <v>48</v>
      </c>
      <c r="B247" s="43" t="s">
        <v>321</v>
      </c>
      <c r="C247" s="23" t="s">
        <v>51</v>
      </c>
      <c r="D247" s="97">
        <v>60</v>
      </c>
      <c r="E247" s="35"/>
      <c r="F247" s="24">
        <v>0.23</v>
      </c>
      <c r="G247" s="35"/>
      <c r="H247" s="3">
        <f t="shared" si="10"/>
        <v>0</v>
      </c>
      <c r="I247" s="3">
        <f t="shared" si="11"/>
        <v>0</v>
      </c>
    </row>
    <row r="248" spans="1:9" ht="15.75">
      <c r="A248" s="21" t="s">
        <v>49</v>
      </c>
      <c r="B248" s="22" t="s">
        <v>138</v>
      </c>
      <c r="C248" s="23" t="s">
        <v>51</v>
      </c>
      <c r="D248" s="97">
        <v>50</v>
      </c>
      <c r="E248" s="35"/>
      <c r="F248" s="24">
        <v>0.23</v>
      </c>
      <c r="G248" s="35"/>
      <c r="H248" s="3">
        <f t="shared" si="10"/>
        <v>0</v>
      </c>
      <c r="I248" s="3">
        <f t="shared" si="11"/>
        <v>0</v>
      </c>
    </row>
    <row r="249" spans="1:9" ht="15.75">
      <c r="A249" s="21" t="s">
        <v>50</v>
      </c>
      <c r="B249" s="22" t="s">
        <v>241</v>
      </c>
      <c r="C249" s="23" t="s">
        <v>324</v>
      </c>
      <c r="D249" s="97">
        <v>100</v>
      </c>
      <c r="E249" s="35"/>
      <c r="F249" s="24">
        <v>0.23</v>
      </c>
      <c r="G249" s="35"/>
      <c r="H249" s="3">
        <f t="shared" si="10"/>
        <v>0</v>
      </c>
      <c r="I249" s="3">
        <f t="shared" si="11"/>
        <v>0</v>
      </c>
    </row>
    <row r="250" spans="1:9" ht="15.75">
      <c r="A250" s="21" t="s">
        <v>54</v>
      </c>
      <c r="B250" s="22" t="s">
        <v>242</v>
      </c>
      <c r="C250" s="23" t="s">
        <v>51</v>
      </c>
      <c r="D250" s="97">
        <v>20</v>
      </c>
      <c r="E250" s="35"/>
      <c r="F250" s="24">
        <v>0.23</v>
      </c>
      <c r="G250" s="35"/>
      <c r="H250" s="3">
        <f t="shared" si="10"/>
        <v>0</v>
      </c>
      <c r="I250" s="3">
        <f>(D250*G250)</f>
        <v>0</v>
      </c>
    </row>
    <row r="251" spans="1:9" ht="15.75">
      <c r="A251" s="21" t="s">
        <v>94</v>
      </c>
      <c r="B251" s="22" t="s">
        <v>159</v>
      </c>
      <c r="C251" s="23" t="s">
        <v>324</v>
      </c>
      <c r="D251" s="97">
        <v>5</v>
      </c>
      <c r="E251" s="35"/>
      <c r="F251" s="24">
        <v>0.23</v>
      </c>
      <c r="G251" s="35"/>
      <c r="H251" s="3">
        <f t="shared" si="10"/>
        <v>0</v>
      </c>
      <c r="I251" s="3">
        <f>(D251*G251)</f>
        <v>0</v>
      </c>
    </row>
    <row r="252" spans="1:9" ht="15.75">
      <c r="A252" s="21" t="s">
        <v>157</v>
      </c>
      <c r="B252" s="22" t="s">
        <v>243</v>
      </c>
      <c r="C252" s="23" t="s">
        <v>324</v>
      </c>
      <c r="D252" s="97">
        <v>5</v>
      </c>
      <c r="E252" s="35"/>
      <c r="F252" s="24">
        <v>0.23</v>
      </c>
      <c r="G252" s="35"/>
      <c r="H252" s="3">
        <f t="shared" si="10"/>
        <v>0</v>
      </c>
      <c r="I252" s="3">
        <f>(D252*G252)</f>
        <v>0</v>
      </c>
    </row>
    <row r="253" spans="1:9" ht="15.75">
      <c r="A253" s="21" t="s">
        <v>158</v>
      </c>
      <c r="B253" s="22" t="s">
        <v>244</v>
      </c>
      <c r="C253" s="23" t="s">
        <v>324</v>
      </c>
      <c r="D253" s="97">
        <v>100</v>
      </c>
      <c r="E253" s="35"/>
      <c r="F253" s="24">
        <v>0.23</v>
      </c>
      <c r="G253" s="35"/>
      <c r="H253" s="3">
        <f t="shared" si="10"/>
        <v>0</v>
      </c>
      <c r="I253" s="3">
        <f>(D253*G253)</f>
        <v>0</v>
      </c>
    </row>
    <row r="254" spans="1:9" ht="15.75">
      <c r="A254" s="21" t="s">
        <v>162</v>
      </c>
      <c r="B254" s="22" t="s">
        <v>235</v>
      </c>
      <c r="C254" s="23" t="s">
        <v>324</v>
      </c>
      <c r="D254" s="97">
        <v>25</v>
      </c>
      <c r="E254" s="35"/>
      <c r="F254" s="24">
        <v>0.23</v>
      </c>
      <c r="G254" s="35"/>
      <c r="H254" s="3">
        <f t="shared" si="10"/>
        <v>0</v>
      </c>
      <c r="I254" s="3">
        <f>(D254*G254)</f>
        <v>0</v>
      </c>
    </row>
    <row r="255" spans="1:9" ht="32.25" thickBot="1">
      <c r="A255" s="21" t="s">
        <v>168</v>
      </c>
      <c r="B255" s="43" t="s">
        <v>277</v>
      </c>
      <c r="C255" s="23" t="s">
        <v>51</v>
      </c>
      <c r="D255" s="97">
        <v>50</v>
      </c>
      <c r="E255" s="35"/>
      <c r="F255" s="24">
        <v>0.23</v>
      </c>
      <c r="G255" s="35"/>
      <c r="H255" s="3">
        <f t="shared" si="10"/>
        <v>0</v>
      </c>
      <c r="I255" s="3">
        <f t="shared" si="11"/>
        <v>0</v>
      </c>
    </row>
    <row r="256" spans="1:9" ht="16.5" thickBot="1">
      <c r="A256" s="26"/>
      <c r="B256" s="44" t="s">
        <v>45</v>
      </c>
      <c r="C256" s="16"/>
      <c r="D256" s="17"/>
      <c r="E256" s="18"/>
      <c r="F256" s="27"/>
      <c r="G256" s="18"/>
      <c r="H256" s="45">
        <f>SUM(H245:H255)</f>
        <v>0</v>
      </c>
      <c r="I256" s="45">
        <f>SUM(I245:I255)</f>
        <v>0</v>
      </c>
    </row>
    <row r="257" spans="1:9" ht="15">
      <c r="A257" s="26"/>
      <c r="B257" s="26"/>
      <c r="C257" s="26"/>
      <c r="D257" s="26"/>
      <c r="E257" s="26"/>
      <c r="F257" s="28"/>
      <c r="G257" s="26"/>
      <c r="H257" s="26"/>
      <c r="I257" s="26"/>
    </row>
    <row r="258" spans="1:9" ht="15">
      <c r="A258" s="26"/>
      <c r="B258" s="26"/>
      <c r="C258" s="26"/>
      <c r="D258" s="26"/>
      <c r="E258" s="26"/>
      <c r="F258" s="26"/>
      <c r="G258" s="26"/>
      <c r="H258" s="26"/>
      <c r="I258" s="26"/>
    </row>
    <row r="259" spans="1:9" ht="15" thickBot="1"/>
    <row r="260" spans="1:9" ht="15.75" thickBot="1">
      <c r="A260" s="67" t="s">
        <v>140</v>
      </c>
      <c r="B260" s="68" t="s">
        <v>180</v>
      </c>
      <c r="C260" s="69"/>
      <c r="D260" s="69"/>
      <c r="E260" s="69"/>
      <c r="F260" s="69"/>
      <c r="G260" s="69"/>
      <c r="H260" s="69"/>
      <c r="I260" s="70"/>
    </row>
    <row r="261" spans="1:9" ht="15.75">
      <c r="A261" s="63" t="s">
        <v>46</v>
      </c>
      <c r="B261" s="64" t="s">
        <v>141</v>
      </c>
      <c r="C261" s="65" t="s">
        <v>324</v>
      </c>
      <c r="D261" s="98">
        <v>10</v>
      </c>
      <c r="E261" s="63"/>
      <c r="F261" s="66">
        <v>0.23</v>
      </c>
      <c r="G261" s="63"/>
      <c r="H261" s="56">
        <f t="shared" ref="H261:H266" si="12">(D261*E261)</f>
        <v>0</v>
      </c>
      <c r="I261" s="56">
        <f t="shared" ref="I261:I266" si="13">(D261*G261)</f>
        <v>0</v>
      </c>
    </row>
    <row r="262" spans="1:9" ht="28.5">
      <c r="A262" s="29" t="s">
        <v>47</v>
      </c>
      <c r="B262" s="33" t="s">
        <v>142</v>
      </c>
      <c r="C262" s="65" t="s">
        <v>324</v>
      </c>
      <c r="D262" s="99">
        <v>20</v>
      </c>
      <c r="E262" s="29"/>
      <c r="F262" s="31">
        <v>0.23</v>
      </c>
      <c r="G262" s="29"/>
      <c r="H262" s="3">
        <f t="shared" si="12"/>
        <v>0</v>
      </c>
      <c r="I262" s="3">
        <f t="shared" si="13"/>
        <v>0</v>
      </c>
    </row>
    <row r="263" spans="1:9" ht="15.75">
      <c r="A263" s="29" t="s">
        <v>48</v>
      </c>
      <c r="B263" s="33" t="s">
        <v>143</v>
      </c>
      <c r="C263" s="65" t="s">
        <v>324</v>
      </c>
      <c r="D263" s="99">
        <v>3</v>
      </c>
      <c r="E263" s="29"/>
      <c r="F263" s="31">
        <v>0.23</v>
      </c>
      <c r="G263" s="29"/>
      <c r="H263" s="3">
        <f t="shared" si="12"/>
        <v>0</v>
      </c>
      <c r="I263" s="3">
        <f t="shared" si="13"/>
        <v>0</v>
      </c>
    </row>
    <row r="264" spans="1:9" ht="15.75">
      <c r="A264" s="29" t="s">
        <v>49</v>
      </c>
      <c r="B264" s="29" t="s">
        <v>147</v>
      </c>
      <c r="C264" s="65" t="s">
        <v>324</v>
      </c>
      <c r="D264" s="99">
        <v>2</v>
      </c>
      <c r="E264" s="29"/>
      <c r="F264" s="31">
        <v>0.23</v>
      </c>
      <c r="G264" s="29"/>
      <c r="H264" s="3">
        <f t="shared" si="12"/>
        <v>0</v>
      </c>
      <c r="I264" s="3">
        <f t="shared" si="13"/>
        <v>0</v>
      </c>
    </row>
    <row r="265" spans="1:9" ht="15.75">
      <c r="A265" s="29" t="s">
        <v>50</v>
      </c>
      <c r="B265" s="29" t="s">
        <v>144</v>
      </c>
      <c r="C265" s="65" t="s">
        <v>324</v>
      </c>
      <c r="D265" s="99">
        <v>3</v>
      </c>
      <c r="E265" s="29"/>
      <c r="F265" s="31">
        <v>0.23</v>
      </c>
      <c r="G265" s="29"/>
      <c r="H265" s="3">
        <f t="shared" si="12"/>
        <v>0</v>
      </c>
      <c r="I265" s="3">
        <f t="shared" si="13"/>
        <v>0</v>
      </c>
    </row>
    <row r="266" spans="1:9" ht="29.25" thickBot="1">
      <c r="A266" s="29" t="s">
        <v>54</v>
      </c>
      <c r="B266" s="34" t="s">
        <v>148</v>
      </c>
      <c r="C266" s="65" t="s">
        <v>324</v>
      </c>
      <c r="D266" s="99">
        <v>35</v>
      </c>
      <c r="E266" s="29"/>
      <c r="F266" s="31">
        <v>0.23</v>
      </c>
      <c r="G266" s="29"/>
      <c r="H266" s="40">
        <f t="shared" si="12"/>
        <v>0</v>
      </c>
      <c r="I266" s="40">
        <f t="shared" si="13"/>
        <v>0</v>
      </c>
    </row>
    <row r="267" spans="1:9" ht="15.75" thickBot="1">
      <c r="B267" s="48" t="s">
        <v>45</v>
      </c>
      <c r="H267" s="49">
        <f>SUM(H261:H266)</f>
        <v>0</v>
      </c>
      <c r="I267" s="49">
        <f>SUM(I261:I266)</f>
        <v>0</v>
      </c>
    </row>
    <row r="268" spans="1:9" ht="15" thickBot="1"/>
    <row r="269" spans="1:9" ht="15.75" thickBot="1">
      <c r="A269" s="75" t="s">
        <v>139</v>
      </c>
      <c r="B269" s="69"/>
      <c r="C269" s="69"/>
      <c r="D269" s="69"/>
      <c r="E269" s="69"/>
      <c r="F269" s="69"/>
      <c r="G269" s="69"/>
      <c r="H269" s="69"/>
      <c r="I269" s="70"/>
    </row>
    <row r="270" spans="1:9" ht="71.25">
      <c r="A270" s="71" t="s">
        <v>46</v>
      </c>
      <c r="B270" s="72" t="s">
        <v>97</v>
      </c>
      <c r="C270" s="71" t="s">
        <v>324</v>
      </c>
      <c r="D270" s="100">
        <v>50000</v>
      </c>
      <c r="E270" s="71"/>
      <c r="F270" s="73">
        <v>0.23</v>
      </c>
      <c r="G270" s="71"/>
      <c r="H270" s="74">
        <f>(D270*E270)</f>
        <v>0</v>
      </c>
      <c r="I270" s="74">
        <f>(D270*G270)</f>
        <v>0</v>
      </c>
    </row>
    <row r="271" spans="1:9" ht="29.25" thickBot="1">
      <c r="A271" s="29" t="s">
        <v>47</v>
      </c>
      <c r="B271" s="34" t="s">
        <v>276</v>
      </c>
      <c r="C271" s="29" t="s">
        <v>324</v>
      </c>
      <c r="D271" s="101">
        <v>300</v>
      </c>
      <c r="E271" s="29"/>
      <c r="F271" s="31">
        <v>0.23</v>
      </c>
      <c r="G271" s="29"/>
      <c r="H271" s="40">
        <f>(D271*E271)</f>
        <v>0</v>
      </c>
      <c r="I271" s="40">
        <f>(D271*G271)</f>
        <v>0</v>
      </c>
    </row>
    <row r="272" spans="1:9" ht="15.75" thickBot="1">
      <c r="B272" s="48" t="s">
        <v>45</v>
      </c>
      <c r="H272" s="88">
        <f>SUM(H270:H271)</f>
        <v>0</v>
      </c>
      <c r="I272" s="49">
        <f>SUM(I270:I271)</f>
        <v>0</v>
      </c>
    </row>
    <row r="275" spans="1:9" ht="15" thickBot="1"/>
    <row r="276" spans="1:9" ht="15.75" thickBot="1">
      <c r="A276" s="89" t="s">
        <v>322</v>
      </c>
      <c r="B276" s="76"/>
      <c r="C276" s="108"/>
      <c r="D276" s="69"/>
      <c r="E276" s="69"/>
      <c r="F276" s="69"/>
      <c r="G276" s="69"/>
      <c r="H276" s="69"/>
      <c r="I276" s="70"/>
    </row>
    <row r="277" spans="1:9" ht="15.75">
      <c r="A277" s="29" t="s">
        <v>46</v>
      </c>
      <c r="B277" s="72" t="s">
        <v>152</v>
      </c>
      <c r="C277" s="29" t="s">
        <v>324</v>
      </c>
      <c r="D277" s="100">
        <v>50</v>
      </c>
      <c r="E277" s="71"/>
      <c r="F277" s="73">
        <v>0.23</v>
      </c>
      <c r="G277" s="71"/>
      <c r="H277" s="74">
        <f>(D277*E277)</f>
        <v>0</v>
      </c>
      <c r="I277" s="74">
        <f>(D277*G277)</f>
        <v>0</v>
      </c>
    </row>
    <row r="278" spans="1:9" ht="15.75">
      <c r="A278" s="29" t="s">
        <v>47</v>
      </c>
      <c r="B278" s="34" t="s">
        <v>153</v>
      </c>
      <c r="C278" s="29" t="s">
        <v>324</v>
      </c>
      <c r="D278" s="102">
        <v>50</v>
      </c>
      <c r="E278" s="32"/>
      <c r="F278" s="39">
        <v>0.23</v>
      </c>
      <c r="G278" s="32"/>
      <c r="H278" s="40">
        <f t="shared" ref="H278:H303" si="14">(D278*E278)</f>
        <v>0</v>
      </c>
      <c r="I278" s="40">
        <f t="shared" ref="I278:I303" si="15">(D278*G278)</f>
        <v>0</v>
      </c>
    </row>
    <row r="279" spans="1:9" ht="15.75">
      <c r="A279" s="29" t="s">
        <v>48</v>
      </c>
      <c r="B279" s="34" t="s">
        <v>163</v>
      </c>
      <c r="C279" s="29" t="s">
        <v>324</v>
      </c>
      <c r="D279" s="102">
        <v>50</v>
      </c>
      <c r="E279" s="32"/>
      <c r="F279" s="39">
        <v>0.23</v>
      </c>
      <c r="G279" s="32"/>
      <c r="H279" s="40">
        <f t="shared" si="14"/>
        <v>0</v>
      </c>
      <c r="I279" s="40">
        <f t="shared" si="15"/>
        <v>0</v>
      </c>
    </row>
    <row r="280" spans="1:9" ht="15.75">
      <c r="A280" s="29" t="s">
        <v>49</v>
      </c>
      <c r="B280" s="34" t="s">
        <v>164</v>
      </c>
      <c r="C280" s="29" t="s">
        <v>324</v>
      </c>
      <c r="D280" s="102">
        <v>20</v>
      </c>
      <c r="E280" s="32"/>
      <c r="F280" s="39">
        <v>0.23</v>
      </c>
      <c r="G280" s="32"/>
      <c r="H280" s="40">
        <f t="shared" si="14"/>
        <v>0</v>
      </c>
      <c r="I280" s="40">
        <f t="shared" si="15"/>
        <v>0</v>
      </c>
    </row>
    <row r="281" spans="1:9" ht="15.75">
      <c r="A281" s="29" t="s">
        <v>50</v>
      </c>
      <c r="B281" s="34" t="s">
        <v>166</v>
      </c>
      <c r="C281" s="29" t="s">
        <v>324</v>
      </c>
      <c r="D281" s="102">
        <v>10</v>
      </c>
      <c r="E281" s="32"/>
      <c r="F281" s="39">
        <v>0.23</v>
      </c>
      <c r="G281" s="32"/>
      <c r="H281" s="40">
        <f t="shared" si="14"/>
        <v>0</v>
      </c>
      <c r="I281" s="40">
        <f t="shared" si="15"/>
        <v>0</v>
      </c>
    </row>
    <row r="282" spans="1:9" ht="15.75">
      <c r="A282" s="29" t="s">
        <v>54</v>
      </c>
      <c r="B282" s="34" t="s">
        <v>165</v>
      </c>
      <c r="C282" s="29" t="s">
        <v>324</v>
      </c>
      <c r="D282" s="102">
        <v>10</v>
      </c>
      <c r="E282" s="32"/>
      <c r="F282" s="39">
        <v>0.23</v>
      </c>
      <c r="G282" s="32"/>
      <c r="H282" s="40">
        <f t="shared" si="14"/>
        <v>0</v>
      </c>
      <c r="I282" s="40">
        <f t="shared" si="15"/>
        <v>0</v>
      </c>
    </row>
    <row r="283" spans="1:9" ht="15.75">
      <c r="A283" s="29" t="s">
        <v>94</v>
      </c>
      <c r="B283" s="34" t="s">
        <v>154</v>
      </c>
      <c r="C283" s="29" t="s">
        <v>324</v>
      </c>
      <c r="D283" s="102">
        <v>20</v>
      </c>
      <c r="E283" s="32"/>
      <c r="F283" s="39">
        <v>0.23</v>
      </c>
      <c r="G283" s="32"/>
      <c r="H283" s="40">
        <f t="shared" si="14"/>
        <v>0</v>
      </c>
      <c r="I283" s="40">
        <f t="shared" si="15"/>
        <v>0</v>
      </c>
    </row>
    <row r="284" spans="1:9" ht="15.75">
      <c r="A284" s="29" t="s">
        <v>157</v>
      </c>
      <c r="B284" s="34" t="s">
        <v>155</v>
      </c>
      <c r="C284" s="29" t="s">
        <v>324</v>
      </c>
      <c r="D284" s="102">
        <v>20</v>
      </c>
      <c r="E284" s="32"/>
      <c r="F284" s="39">
        <v>0.23</v>
      </c>
      <c r="G284" s="32"/>
      <c r="H284" s="40">
        <f t="shared" si="14"/>
        <v>0</v>
      </c>
      <c r="I284" s="40">
        <f t="shared" si="15"/>
        <v>0</v>
      </c>
    </row>
    <row r="285" spans="1:9" ht="15.75">
      <c r="A285" s="29" t="s">
        <v>158</v>
      </c>
      <c r="B285" s="34" t="s">
        <v>167</v>
      </c>
      <c r="C285" s="29" t="s">
        <v>324</v>
      </c>
      <c r="D285" s="102">
        <v>1</v>
      </c>
      <c r="E285" s="32"/>
      <c r="F285" s="39">
        <v>0.23</v>
      </c>
      <c r="G285" s="32"/>
      <c r="H285" s="40">
        <f t="shared" si="14"/>
        <v>0</v>
      </c>
      <c r="I285" s="40">
        <f t="shared" si="15"/>
        <v>0</v>
      </c>
    </row>
    <row r="286" spans="1:9" ht="15.75">
      <c r="A286" s="29" t="s">
        <v>162</v>
      </c>
      <c r="B286" s="33" t="s">
        <v>169</v>
      </c>
      <c r="C286" s="29" t="s">
        <v>324</v>
      </c>
      <c r="D286" s="101">
        <v>40</v>
      </c>
      <c r="E286" s="29"/>
      <c r="F286" s="31">
        <v>0.23</v>
      </c>
      <c r="G286" s="29"/>
      <c r="H286" s="40">
        <f t="shared" si="14"/>
        <v>0</v>
      </c>
      <c r="I286" s="40">
        <f t="shared" si="15"/>
        <v>0</v>
      </c>
    </row>
    <row r="287" spans="1:9" ht="15.75">
      <c r="A287" s="29" t="s">
        <v>168</v>
      </c>
      <c r="B287" s="33" t="s">
        <v>287</v>
      </c>
      <c r="C287" s="29" t="s">
        <v>324</v>
      </c>
      <c r="D287" s="101">
        <v>30</v>
      </c>
      <c r="E287" s="29"/>
      <c r="F287" s="31">
        <v>0.23</v>
      </c>
      <c r="G287" s="29"/>
      <c r="H287" s="40">
        <f t="shared" si="14"/>
        <v>0</v>
      </c>
      <c r="I287" s="40">
        <f t="shared" si="15"/>
        <v>0</v>
      </c>
    </row>
    <row r="288" spans="1:9" ht="15.75">
      <c r="A288" s="29" t="s">
        <v>170</v>
      </c>
      <c r="B288" s="33" t="s">
        <v>300</v>
      </c>
      <c r="C288" s="29" t="s">
        <v>324</v>
      </c>
      <c r="D288" s="101">
        <v>10</v>
      </c>
      <c r="E288" s="29"/>
      <c r="F288" s="31">
        <v>0.23</v>
      </c>
      <c r="G288" s="29"/>
      <c r="H288" s="40">
        <f t="shared" si="14"/>
        <v>0</v>
      </c>
      <c r="I288" s="40">
        <f t="shared" si="15"/>
        <v>0</v>
      </c>
    </row>
    <row r="289" spans="1:9" ht="15.75">
      <c r="A289" s="29" t="s">
        <v>171</v>
      </c>
      <c r="B289" s="33" t="s">
        <v>296</v>
      </c>
      <c r="C289" s="29" t="s">
        <v>324</v>
      </c>
      <c r="D289" s="101">
        <v>10</v>
      </c>
      <c r="E289" s="29"/>
      <c r="F289" s="31">
        <v>0.23</v>
      </c>
      <c r="G289" s="29"/>
      <c r="H289" s="40">
        <f t="shared" si="14"/>
        <v>0</v>
      </c>
      <c r="I289" s="40">
        <f t="shared" si="15"/>
        <v>0</v>
      </c>
    </row>
    <row r="290" spans="1:9" ht="15.75">
      <c r="A290" s="29" t="s">
        <v>173</v>
      </c>
      <c r="B290" s="33" t="s">
        <v>297</v>
      </c>
      <c r="C290" s="29" t="s">
        <v>324</v>
      </c>
      <c r="D290" s="101">
        <v>10</v>
      </c>
      <c r="E290" s="29"/>
      <c r="F290" s="31">
        <v>0.23</v>
      </c>
      <c r="G290" s="29"/>
      <c r="H290" s="40">
        <f t="shared" si="14"/>
        <v>0</v>
      </c>
      <c r="I290" s="40">
        <f t="shared" si="15"/>
        <v>0</v>
      </c>
    </row>
    <row r="291" spans="1:9" ht="15.75">
      <c r="A291" s="29" t="s">
        <v>174</v>
      </c>
      <c r="B291" s="33" t="s">
        <v>172</v>
      </c>
      <c r="C291" s="29" t="s">
        <v>324</v>
      </c>
      <c r="D291" s="101">
        <v>30</v>
      </c>
      <c r="E291" s="29"/>
      <c r="F291" s="31">
        <v>0.23</v>
      </c>
      <c r="G291" s="29"/>
      <c r="H291" s="40">
        <f t="shared" si="14"/>
        <v>0</v>
      </c>
      <c r="I291" s="40">
        <f t="shared" si="15"/>
        <v>0</v>
      </c>
    </row>
    <row r="292" spans="1:9" ht="15.75">
      <c r="A292" s="29" t="s">
        <v>175</v>
      </c>
      <c r="B292" s="33" t="s">
        <v>298</v>
      </c>
      <c r="C292" s="29" t="s">
        <v>324</v>
      </c>
      <c r="D292" s="101">
        <v>10</v>
      </c>
      <c r="E292" s="29"/>
      <c r="F292" s="31">
        <v>0.23</v>
      </c>
      <c r="G292" s="29"/>
      <c r="H292" s="40">
        <f t="shared" si="14"/>
        <v>0</v>
      </c>
      <c r="I292" s="40">
        <f t="shared" si="15"/>
        <v>0</v>
      </c>
    </row>
    <row r="293" spans="1:9" ht="15.75">
      <c r="A293" s="29" t="s">
        <v>290</v>
      </c>
      <c r="B293" s="33" t="s">
        <v>299</v>
      </c>
      <c r="C293" s="29" t="s">
        <v>324</v>
      </c>
      <c r="D293" s="101">
        <v>10</v>
      </c>
      <c r="E293" s="29"/>
      <c r="F293" s="31">
        <v>0.23</v>
      </c>
      <c r="G293" s="29"/>
      <c r="H293" s="40">
        <f t="shared" si="14"/>
        <v>0</v>
      </c>
      <c r="I293" s="40">
        <f t="shared" si="15"/>
        <v>0</v>
      </c>
    </row>
    <row r="294" spans="1:9" ht="15.75">
      <c r="A294" s="29" t="s">
        <v>291</v>
      </c>
      <c r="B294" s="33" t="s">
        <v>301</v>
      </c>
      <c r="C294" s="29" t="s">
        <v>324</v>
      </c>
      <c r="D294" s="101">
        <v>5</v>
      </c>
      <c r="E294" s="29"/>
      <c r="F294" s="31">
        <v>0.23</v>
      </c>
      <c r="G294" s="29"/>
      <c r="H294" s="40">
        <f t="shared" si="14"/>
        <v>0</v>
      </c>
      <c r="I294" s="40">
        <f t="shared" si="15"/>
        <v>0</v>
      </c>
    </row>
    <row r="295" spans="1:9" ht="15.75">
      <c r="A295" s="29" t="s">
        <v>292</v>
      </c>
      <c r="B295" s="33" t="s">
        <v>302</v>
      </c>
      <c r="C295" s="29" t="s">
        <v>324</v>
      </c>
      <c r="D295" s="101">
        <v>5</v>
      </c>
      <c r="E295" s="29"/>
      <c r="F295" s="31">
        <v>0.23</v>
      </c>
      <c r="G295" s="29"/>
      <c r="H295" s="40">
        <f t="shared" si="14"/>
        <v>0</v>
      </c>
      <c r="I295" s="40">
        <f t="shared" si="15"/>
        <v>0</v>
      </c>
    </row>
    <row r="296" spans="1:9" ht="15.75">
      <c r="A296" s="29" t="s">
        <v>293</v>
      </c>
      <c r="B296" s="33" t="s">
        <v>303</v>
      </c>
      <c r="C296" s="29" t="s">
        <v>324</v>
      </c>
      <c r="D296" s="101">
        <v>5</v>
      </c>
      <c r="E296" s="29"/>
      <c r="F296" s="31">
        <v>0.23</v>
      </c>
      <c r="G296" s="29"/>
      <c r="H296" s="40">
        <f t="shared" si="14"/>
        <v>0</v>
      </c>
      <c r="I296" s="40">
        <f t="shared" si="15"/>
        <v>0</v>
      </c>
    </row>
    <row r="297" spans="1:9" ht="15.75">
      <c r="A297" s="29" t="s">
        <v>305</v>
      </c>
      <c r="B297" s="34" t="s">
        <v>306</v>
      </c>
      <c r="C297" s="29" t="s">
        <v>324</v>
      </c>
      <c r="D297" s="101">
        <v>5</v>
      </c>
      <c r="E297" s="29"/>
      <c r="F297" s="31">
        <v>0.23</v>
      </c>
      <c r="G297" s="29"/>
      <c r="H297" s="40">
        <f t="shared" si="14"/>
        <v>0</v>
      </c>
      <c r="I297" s="40">
        <f t="shared" si="15"/>
        <v>0</v>
      </c>
    </row>
    <row r="298" spans="1:9" ht="15.75">
      <c r="A298" s="29" t="s">
        <v>312</v>
      </c>
      <c r="B298" s="34" t="s">
        <v>304</v>
      </c>
      <c r="C298" s="29" t="s">
        <v>324</v>
      </c>
      <c r="D298" s="102">
        <v>5</v>
      </c>
      <c r="E298" s="32"/>
      <c r="F298" s="39">
        <v>0.23</v>
      </c>
      <c r="G298" s="32"/>
      <c r="H298" s="40">
        <f t="shared" si="14"/>
        <v>0</v>
      </c>
      <c r="I298" s="40">
        <f t="shared" si="15"/>
        <v>0</v>
      </c>
    </row>
    <row r="299" spans="1:9" ht="15.75">
      <c r="A299" s="29" t="s">
        <v>313</v>
      </c>
      <c r="B299" s="33" t="s">
        <v>307</v>
      </c>
      <c r="C299" s="29" t="s">
        <v>324</v>
      </c>
      <c r="D299" s="101">
        <v>5</v>
      </c>
      <c r="E299" s="29"/>
      <c r="F299" s="39">
        <v>0.23</v>
      </c>
      <c r="G299" s="29"/>
      <c r="H299" s="40">
        <f t="shared" si="14"/>
        <v>0</v>
      </c>
      <c r="I299" s="40">
        <f t="shared" si="15"/>
        <v>0</v>
      </c>
    </row>
    <row r="300" spans="1:9" ht="15.75">
      <c r="A300" s="29" t="s">
        <v>314</v>
      </c>
      <c r="B300" s="33" t="s">
        <v>308</v>
      </c>
      <c r="C300" s="29" t="s">
        <v>324</v>
      </c>
      <c r="D300" s="101">
        <v>5</v>
      </c>
      <c r="E300" s="29"/>
      <c r="F300" s="39">
        <v>0.23</v>
      </c>
      <c r="G300" s="29"/>
      <c r="H300" s="40">
        <f t="shared" si="14"/>
        <v>0</v>
      </c>
      <c r="I300" s="40">
        <f t="shared" si="15"/>
        <v>0</v>
      </c>
    </row>
    <row r="301" spans="1:9" ht="15.75">
      <c r="A301" s="29" t="s">
        <v>315</v>
      </c>
      <c r="B301" s="33" t="s">
        <v>309</v>
      </c>
      <c r="C301" s="29" t="s">
        <v>324</v>
      </c>
      <c r="D301" s="101">
        <v>5</v>
      </c>
      <c r="E301" s="29"/>
      <c r="F301" s="39">
        <v>0.23</v>
      </c>
      <c r="G301" s="29"/>
      <c r="H301" s="40">
        <f t="shared" si="14"/>
        <v>0</v>
      </c>
      <c r="I301" s="40">
        <f t="shared" si="15"/>
        <v>0</v>
      </c>
    </row>
    <row r="302" spans="1:9" ht="15.75">
      <c r="A302" s="29" t="s">
        <v>316</v>
      </c>
      <c r="B302" s="33" t="s">
        <v>310</v>
      </c>
      <c r="C302" s="29" t="s">
        <v>324</v>
      </c>
      <c r="D302" s="101">
        <v>5</v>
      </c>
      <c r="E302" s="29"/>
      <c r="F302" s="39">
        <v>0.23</v>
      </c>
      <c r="G302" s="29"/>
      <c r="H302" s="40">
        <f t="shared" si="14"/>
        <v>0</v>
      </c>
      <c r="I302" s="40">
        <f t="shared" si="15"/>
        <v>0</v>
      </c>
    </row>
    <row r="303" spans="1:9" ht="16.5" thickBot="1">
      <c r="A303" s="29" t="s">
        <v>317</v>
      </c>
      <c r="B303" s="33" t="s">
        <v>311</v>
      </c>
      <c r="C303" s="29" t="s">
        <v>324</v>
      </c>
      <c r="D303" s="101">
        <v>2</v>
      </c>
      <c r="E303" s="29"/>
      <c r="F303" s="31">
        <v>0.23</v>
      </c>
      <c r="G303" s="29"/>
      <c r="H303" s="40">
        <f t="shared" si="14"/>
        <v>0</v>
      </c>
      <c r="I303" s="40">
        <f t="shared" si="15"/>
        <v>0</v>
      </c>
    </row>
    <row r="304" spans="1:9" ht="15.75" thickBot="1">
      <c r="B304" s="50" t="s">
        <v>45</v>
      </c>
      <c r="H304" s="49">
        <f>SUM(H277:H298)</f>
        <v>0</v>
      </c>
      <c r="I304" s="49">
        <f>SUM(I277:I298)</f>
        <v>0</v>
      </c>
    </row>
    <row r="306" spans="1:9" ht="15" thickBot="1"/>
    <row r="307" spans="1:9" ht="15.75" thickBot="1">
      <c r="A307" s="75" t="s">
        <v>326</v>
      </c>
      <c r="B307" s="76"/>
      <c r="C307" s="69"/>
      <c r="D307" s="69"/>
      <c r="E307" s="69"/>
      <c r="F307" s="69"/>
      <c r="G307" s="69"/>
      <c r="H307" s="69"/>
      <c r="I307" s="70"/>
    </row>
    <row r="308" spans="1:9" ht="42.75">
      <c r="A308" s="77" t="s">
        <v>46</v>
      </c>
      <c r="B308" s="78" t="s">
        <v>288</v>
      </c>
      <c r="C308" s="63" t="s">
        <v>324</v>
      </c>
      <c r="D308" s="77">
        <v>15</v>
      </c>
      <c r="E308" s="63"/>
      <c r="F308" s="66">
        <v>0.23</v>
      </c>
      <c r="G308" s="63"/>
      <c r="H308" s="63"/>
      <c r="I308" s="63"/>
    </row>
    <row r="309" spans="1:9" ht="29.25" thickBot="1">
      <c r="A309" s="29" t="s">
        <v>47</v>
      </c>
      <c r="B309" s="34" t="s">
        <v>182</v>
      </c>
      <c r="C309" s="29" t="s">
        <v>324</v>
      </c>
      <c r="D309" s="101">
        <v>15</v>
      </c>
      <c r="E309" s="29"/>
      <c r="F309" s="31">
        <v>0.23</v>
      </c>
      <c r="G309" s="29"/>
      <c r="H309" s="40">
        <f>(D309*E309)</f>
        <v>0</v>
      </c>
      <c r="I309" s="40">
        <f>(D309*G309)</f>
        <v>0</v>
      </c>
    </row>
    <row r="310" spans="1:9" ht="15.75" thickBot="1">
      <c r="B310" s="103" t="s">
        <v>45</v>
      </c>
      <c r="H310" s="104">
        <f>SUM(H309:H309)</f>
        <v>0</v>
      </c>
      <c r="I310" s="104">
        <f>SUM(I309:I309)</f>
        <v>0</v>
      </c>
    </row>
    <row r="311" spans="1:9" ht="15.75" hidden="1" thickBot="1">
      <c r="B311" s="48" t="s">
        <v>45</v>
      </c>
      <c r="H311" s="49">
        <f>(H309)</f>
        <v>0</v>
      </c>
      <c r="I311" s="49">
        <f>(I309)</f>
        <v>0</v>
      </c>
    </row>
    <row r="313" spans="1:9" ht="15" thickBot="1"/>
    <row r="314" spans="1:9" ht="15.75" thickBot="1">
      <c r="A314" s="75" t="s">
        <v>327</v>
      </c>
      <c r="B314" s="76"/>
      <c r="C314" s="69"/>
      <c r="D314" s="69"/>
      <c r="E314" s="69"/>
      <c r="F314" s="69"/>
      <c r="G314" s="69"/>
      <c r="H314" s="69"/>
      <c r="I314" s="70"/>
    </row>
    <row r="315" spans="1:9" ht="29.25" thickBot="1">
      <c r="A315" s="63" t="s">
        <v>46</v>
      </c>
      <c r="B315" s="72" t="s">
        <v>275</v>
      </c>
      <c r="C315" s="63" t="s">
        <v>325</v>
      </c>
      <c r="D315" s="98">
        <v>200</v>
      </c>
      <c r="E315" s="63"/>
      <c r="F315" s="66">
        <v>0.23</v>
      </c>
      <c r="G315" s="63"/>
      <c r="H315" s="74">
        <f>(D315*E315)</f>
        <v>0</v>
      </c>
      <c r="I315" s="74">
        <f>(D315*G315)</f>
        <v>0</v>
      </c>
    </row>
    <row r="316" spans="1:9" ht="15.75" thickBot="1">
      <c r="B316" s="48" t="s">
        <v>45</v>
      </c>
      <c r="H316" s="79">
        <f>SUM(H315:H315)</f>
        <v>0</v>
      </c>
      <c r="I316" s="80">
        <f>SUM(I315:I315)</f>
        <v>0</v>
      </c>
    </row>
    <row r="318" spans="1:9" ht="15" thickBot="1"/>
    <row r="319" spans="1:9" ht="15.75" thickBot="1">
      <c r="A319" s="75" t="s">
        <v>336</v>
      </c>
      <c r="B319" s="76"/>
      <c r="C319" s="69"/>
      <c r="D319" s="69"/>
      <c r="E319" s="69"/>
      <c r="F319" s="69"/>
      <c r="G319" s="69"/>
      <c r="H319" s="108"/>
      <c r="I319" s="109"/>
    </row>
    <row r="320" spans="1:9" ht="143.25">
      <c r="A320" s="63" t="s">
        <v>46</v>
      </c>
      <c r="B320" s="72" t="s">
        <v>337</v>
      </c>
      <c r="C320" s="65" t="s">
        <v>325</v>
      </c>
      <c r="D320" s="105">
        <v>6</v>
      </c>
      <c r="E320" s="63"/>
      <c r="F320" s="66">
        <v>0.23</v>
      </c>
      <c r="G320" s="63"/>
      <c r="H320" s="113">
        <f>(D320*E320)</f>
        <v>0</v>
      </c>
      <c r="I320" s="113">
        <f>(D320*G320)</f>
        <v>0</v>
      </c>
    </row>
    <row r="321" spans="1:14" ht="43.5">
      <c r="A321" s="29" t="s">
        <v>47</v>
      </c>
      <c r="B321" s="33" t="s">
        <v>328</v>
      </c>
      <c r="C321" s="30" t="s">
        <v>325</v>
      </c>
      <c r="D321" s="110">
        <v>6</v>
      </c>
      <c r="E321" s="29"/>
      <c r="F321" s="31">
        <v>0.23</v>
      </c>
      <c r="G321" s="29"/>
      <c r="H321" s="113">
        <f>(D321*E321)</f>
        <v>0</v>
      </c>
      <c r="I321" s="113">
        <f>(D321*G321)</f>
        <v>0</v>
      </c>
    </row>
    <row r="322" spans="1:14" ht="15">
      <c r="A322" s="29"/>
      <c r="B322" s="111" t="s">
        <v>45</v>
      </c>
      <c r="C322" s="29"/>
      <c r="D322" s="29"/>
      <c r="E322" s="29"/>
      <c r="F322" s="29"/>
      <c r="G322" s="29"/>
      <c r="H322" s="112">
        <f>SUM(H320,H321)</f>
        <v>0</v>
      </c>
      <c r="I322" s="112">
        <f>SUM(I320,I321)</f>
        <v>0</v>
      </c>
    </row>
    <row r="323" spans="1:14">
      <c r="H323" s="106"/>
      <c r="I323" s="106"/>
    </row>
    <row r="325" spans="1:14" ht="18">
      <c r="A325" s="29"/>
      <c r="B325" s="123" t="s">
        <v>45</v>
      </c>
      <c r="C325" s="29"/>
      <c r="D325" s="29"/>
      <c r="E325" s="29"/>
      <c r="F325" s="29"/>
      <c r="G325" s="29"/>
      <c r="H325" s="124">
        <f>SUM(H233,H242,H256,H267,H272,H304,H310,H316,H322)</f>
        <v>0</v>
      </c>
      <c r="I325" s="124">
        <f>SUM(I233,I242,I256,I267,I272,I304,I310,I316,I322)</f>
        <v>0</v>
      </c>
    </row>
    <row r="330" spans="1:14" ht="56.25" customHeight="1">
      <c r="A330" s="122" t="s">
        <v>183</v>
      </c>
      <c r="B330" s="122"/>
    </row>
    <row r="334" spans="1:14">
      <c r="N334" s="107"/>
    </row>
  </sheetData>
  <mergeCells count="5">
    <mergeCell ref="A1:I1"/>
    <mergeCell ref="A4:I4"/>
    <mergeCell ref="A235:B235"/>
    <mergeCell ref="A244:B244"/>
    <mergeCell ref="A330:B330"/>
  </mergeCells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10WSK Bydgoszcz</cp:lastModifiedBy>
  <cp:lastPrinted>2026-02-25T08:25:29Z</cp:lastPrinted>
  <dcterms:created xsi:type="dcterms:W3CDTF">2022-11-24T07:16:42Z</dcterms:created>
  <dcterms:modified xsi:type="dcterms:W3CDTF">2026-02-25T09:26:19Z</dcterms:modified>
</cp:coreProperties>
</file>