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filterPrivacy="1" defaultThemeVersion="124226"/>
  <xr:revisionPtr revIDLastSave="0" documentId="13_ncr:1_{B41837CA-D97D-4F14-85C5-60CE614797A9}" xr6:coauthVersionLast="47" xr6:coauthVersionMax="47" xr10:uidLastSave="{00000000-0000-0000-0000-000000000000}"/>
  <bookViews>
    <workbookView xWindow="1950" yWindow="1950" windowWidth="21600" windowHeight="11295" xr2:uid="{00000000-000D-0000-FFFF-FFFF00000000}"/>
  </bookViews>
  <sheets>
    <sheet name="Arkusz1" sheetId="1" r:id="rId1"/>
  </sheets>
  <definedNames>
    <definedName name="_xlnm.Print_Area" localSheetId="0">Arkusz1!$A$1:$N$37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27" i="1" l="1"/>
  <c r="K27" i="1"/>
  <c r="J26" i="1"/>
  <c r="K26" i="1"/>
  <c r="L26" i="1"/>
  <c r="K25" i="1"/>
  <c r="J25" i="1"/>
  <c r="L25" i="1" s="1"/>
  <c r="J6" i="1"/>
  <c r="L6" i="1" s="1"/>
  <c r="K6" i="1"/>
  <c r="K7" i="1" l="1"/>
  <c r="L7" i="1"/>
</calcChain>
</file>

<file path=xl/sharedStrings.xml><?xml version="1.0" encoding="utf-8"?>
<sst xmlns="http://schemas.openxmlformats.org/spreadsheetml/2006/main" count="55" uniqueCount="52">
  <si>
    <t>lp.</t>
  </si>
  <si>
    <t>Nazwa materiału</t>
  </si>
  <si>
    <t xml:space="preserve">Producent </t>
  </si>
  <si>
    <t>J.M</t>
  </si>
  <si>
    <t>Ilość</t>
  </si>
  <si>
    <t>Cena jedn. netto</t>
  </si>
  <si>
    <t>% VAT</t>
  </si>
  <si>
    <t>Cena jedn. brutto</t>
  </si>
  <si>
    <t>Wartość netto</t>
  </si>
  <si>
    <t>Wartość brutto</t>
  </si>
  <si>
    <t>Uwagi</t>
  </si>
  <si>
    <t>RAZEM:</t>
  </si>
  <si>
    <t xml:space="preserve">                                             ZADANIE 1</t>
  </si>
  <si>
    <t>PODPIS WYKONAWCY</t>
  </si>
  <si>
    <t>Resuscytator jednorazowy dla dzieci 20kpl</t>
  </si>
  <si>
    <t xml:space="preserve">Przeznaczenie </t>
  </si>
  <si>
    <t>Dzieci</t>
  </si>
  <si>
    <t>Waga</t>
  </si>
  <si>
    <t>10 – 40 kg</t>
  </si>
  <si>
    <t xml:space="preserve">Objętość wyrzutowa </t>
  </si>
  <si>
    <t>400 ml</t>
  </si>
  <si>
    <t>Objętość resuscytatora</t>
  </si>
  <si>
    <t>600 ml</t>
  </si>
  <si>
    <t>Wymiary (długość x średnica)</t>
  </si>
  <si>
    <t>146 x 100 mm</t>
  </si>
  <si>
    <t>Waga resuscytatora</t>
  </si>
  <si>
    <t>410 g</t>
  </si>
  <si>
    <t>Zawór ograniczający ciśnienie</t>
  </si>
  <si>
    <t>50 cm H2O</t>
  </si>
  <si>
    <t xml:space="preserve">Przestrzeń martwa </t>
  </si>
  <si>
    <t>≤ 20 ml</t>
  </si>
  <si>
    <t>Opór wdechowy</t>
  </si>
  <si>
    <t>≤ 5cmH2O @50L/min</t>
  </si>
  <si>
    <t>Opór wydechowy</t>
  </si>
  <si>
    <t>Objętość zbiornika worka</t>
  </si>
  <si>
    <t>1600 ml</t>
  </si>
  <si>
    <t>Zalecana temperatura pracy</t>
  </si>
  <si>
    <t>-18 - 50°C</t>
  </si>
  <si>
    <t>Dren</t>
  </si>
  <si>
    <t>200cm</t>
  </si>
  <si>
    <t>kod towaru</t>
  </si>
  <si>
    <t>kpl</t>
  </si>
  <si>
    <t xml:space="preserve">                                             ZADANIE 2</t>
  </si>
  <si>
    <t>Wielkość/rozmiar</t>
  </si>
  <si>
    <t>łyżka nr 1</t>
  </si>
  <si>
    <t xml:space="preserve"> Maska w rozmiarze 2 i 3               </t>
  </si>
  <si>
    <t xml:space="preserve">Resuscytator jednorazowy dla dzieci </t>
  </si>
  <si>
    <r>
      <t xml:space="preserve">Łyżka. </t>
    </r>
    <r>
      <rPr>
        <sz val="12"/>
        <color theme="1"/>
        <rFont val="Arial Narrow"/>
        <family val="2"/>
        <charset val="238"/>
      </rPr>
      <t xml:space="preserve">Jednorazowego użytku nr 1 Brak ostrych krawędzi, profil identyczny z profilem łyżek wielorazowych. Nieodkształcająca się, brak refleksów świetlnych, plastikowy światłowód mocowany w tworzywie sztucznym koloru zielonego Niemagnetyczny, lekki stop metalu, plastikowa podstawa łyżki, wytrzymały zatrzask kulkowy Zielony standard - zgodnie z ISO 7376/3, mikrobiologicznie czyste. Pakowane pojedynczo- folia-folia </t>
    </r>
  </si>
  <si>
    <r>
      <t xml:space="preserve">Rękojeść </t>
    </r>
    <r>
      <rPr>
        <sz val="12"/>
        <color theme="1"/>
        <rFont val="Arial Narrow"/>
        <family val="2"/>
        <charset val="238"/>
      </rPr>
      <t>Do użytku przez jednego pacjenta</t>
    </r>
    <r>
      <rPr>
        <b/>
        <sz val="12"/>
        <color theme="1"/>
        <rFont val="Arial Narrow"/>
        <family val="2"/>
        <charset val="238"/>
      </rPr>
      <t xml:space="preserve">. </t>
    </r>
    <r>
      <rPr>
        <sz val="12"/>
        <color theme="1"/>
        <rFont val="Arial Narrow"/>
        <family val="2"/>
        <charset val="238"/>
      </rPr>
      <t>Wykonana z niemagnetycznego lekkiego stopu aluminium</t>
    </r>
    <r>
      <rPr>
        <b/>
        <sz val="12"/>
        <color theme="1"/>
        <rFont val="Arial Narrow"/>
        <family val="2"/>
        <charset val="238"/>
      </rPr>
      <t xml:space="preserve">. </t>
    </r>
    <r>
      <rPr>
        <sz val="12"/>
        <color theme="1"/>
        <rFont val="Arial Narrow"/>
        <family val="2"/>
        <charset val="238"/>
      </rPr>
      <t>Zakończona czopem z zielonego tworzywa sztucznego</t>
    </r>
    <r>
      <rPr>
        <b/>
        <sz val="12"/>
        <color theme="1"/>
        <rFont val="Arial Narrow"/>
        <family val="2"/>
        <charset val="238"/>
      </rPr>
      <t xml:space="preserve">. </t>
    </r>
    <r>
      <rPr>
        <sz val="12"/>
        <color theme="1"/>
        <rFont val="Arial Narrow"/>
        <family val="2"/>
        <charset val="238"/>
      </rPr>
      <t>Kompatybilna z łyżkami laryngoskopowymi w standardzie ISO 7376 (Zielony Standard)</t>
    </r>
    <r>
      <rPr>
        <b/>
        <sz val="12"/>
        <color theme="1"/>
        <rFont val="Arial Narrow"/>
        <family val="2"/>
        <charset val="238"/>
      </rPr>
      <t xml:space="preserve">. </t>
    </r>
    <r>
      <rPr>
        <sz val="12"/>
        <color theme="1"/>
        <rFont val="Arial Narrow"/>
        <family val="2"/>
        <charset val="238"/>
      </rPr>
      <t>Podłużnie frezowane, co ułatwia pewny chwyt</t>
    </r>
    <r>
      <rPr>
        <b/>
        <sz val="12"/>
        <color theme="1"/>
        <rFont val="Arial Narrow"/>
        <family val="2"/>
        <charset val="238"/>
      </rPr>
      <t xml:space="preserve">. </t>
    </r>
    <r>
      <rPr>
        <sz val="12"/>
        <color theme="1"/>
        <rFont val="Arial Narrow"/>
        <family val="2"/>
        <charset val="238"/>
      </rPr>
      <t>Wbudowane źródło światła – LED.</t>
    </r>
  </si>
  <si>
    <t>szt.</t>
  </si>
  <si>
    <t>Łyżka</t>
  </si>
  <si>
    <t>Rękojeść do łyżki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</si>
</sst>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zł&quot;_-;\-* #,##0.00\ &quot;zł&quot;_-;_-* &quot;-&quot;??\ &quot;zł&quot;_-;_-@_-"/>
    <numFmt numFmtId="164" formatCode="#,##0.00\ _z_ł"/>
    <numFmt numFmtId="165" formatCode="#,##0.00\ &quot;zł&quot;"/>
  </numFmts>
  <fonts count="14" x14ac:knownFonts="1"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b/>
      <sz val="10"/>
      <color indexed="8"/>
      <name val="Arial Narrow"/>
      <family val="2"/>
      <charset val="238"/>
    </font>
    <font>
      <sz val="10"/>
      <color indexed="8"/>
      <name val="Arial Narrow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1"/>
      <color indexed="8"/>
      <name val="Arial Narrow"/>
      <family val="2"/>
      <charset val="238"/>
    </font>
    <font>
      <sz val="8"/>
      <name val="Calibri"/>
      <family val="2"/>
      <charset val="238"/>
      <scheme val="minor"/>
    </font>
    <font>
      <sz val="12"/>
      <color theme="1"/>
      <name val="Arial Narrow"/>
      <family val="2"/>
      <charset val="238"/>
    </font>
    <font>
      <b/>
      <sz val="12"/>
      <color theme="1"/>
      <name val="Arial Narrow"/>
      <family val="2"/>
      <charset val="238"/>
    </font>
    <font>
      <sz val="12"/>
      <name val="Arial Narrow"/>
      <family val="2"/>
      <charset val="238"/>
    </font>
    <font>
      <b/>
      <sz val="12"/>
      <name val="Arial Narrow"/>
      <family val="2"/>
      <charset val="238"/>
    </font>
    <font>
      <b/>
      <sz val="12"/>
      <color indexed="8"/>
      <name val="Arial Narrow"/>
      <family val="2"/>
      <charset val="238"/>
    </font>
    <font>
      <sz val="12"/>
      <color indexed="8"/>
      <name val="Arial Narrow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9">
    <xf numFmtId="0" fontId="0" fillId="0" borderId="0"/>
    <xf numFmtId="0" fontId="1" fillId="0" borderId="0"/>
    <xf numFmtId="0" fontId="4" fillId="0" borderId="0"/>
    <xf numFmtId="0" fontId="5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77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 wrapText="1"/>
    </xf>
    <xf numFmtId="1" fontId="10" fillId="0" borderId="1" xfId="1" applyNumberFormat="1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2" fontId="11" fillId="0" borderId="1" xfId="1" applyNumberFormat="1" applyFont="1" applyBorder="1" applyAlignment="1">
      <alignment horizontal="center" vertical="center" wrapText="1"/>
    </xf>
    <xf numFmtId="1" fontId="11" fillId="0" borderId="1" xfId="1" applyNumberFormat="1" applyFont="1" applyBorder="1" applyAlignment="1">
      <alignment horizontal="center" vertical="center" wrapText="1"/>
    </xf>
    <xf numFmtId="4" fontId="11" fillId="0" borderId="1" xfId="1" applyNumberFormat="1" applyFont="1" applyBorder="1" applyAlignment="1" applyProtection="1">
      <alignment horizontal="center" vertical="center" wrapText="1"/>
      <protection locked="0"/>
    </xf>
    <xf numFmtId="0" fontId="12" fillId="0" borderId="1" xfId="0" applyFont="1" applyBorder="1" applyAlignment="1">
      <alignment horizontal="center" vertical="center" wrapText="1"/>
    </xf>
    <xf numFmtId="44" fontId="12" fillId="0" borderId="1" xfId="7" applyFont="1" applyFill="1" applyBorder="1" applyAlignment="1">
      <alignment horizontal="center" vertical="center" wrapText="1"/>
    </xf>
    <xf numFmtId="1" fontId="10" fillId="0" borderId="2" xfId="1" applyNumberFormat="1" applyFont="1" applyBorder="1" applyAlignment="1">
      <alignment horizontal="center" vertical="center" wrapText="1"/>
    </xf>
    <xf numFmtId="0" fontId="11" fillId="0" borderId="2" xfId="1" applyFont="1" applyBorder="1" applyAlignment="1">
      <alignment horizontal="center" vertical="center" wrapText="1"/>
    </xf>
    <xf numFmtId="1" fontId="11" fillId="0" borderId="2" xfId="1" applyNumberFormat="1" applyFont="1" applyBorder="1" applyAlignment="1">
      <alignment horizontal="center" vertical="center" wrapText="1"/>
    </xf>
    <xf numFmtId="3" fontId="11" fillId="0" borderId="2" xfId="1" applyNumberFormat="1" applyFont="1" applyBorder="1" applyAlignment="1" applyProtection="1">
      <alignment horizontal="center" vertical="center" wrapText="1"/>
      <protection locked="0"/>
    </xf>
    <xf numFmtId="0" fontId="12" fillId="0" borderId="2" xfId="0" applyFont="1" applyBorder="1" applyAlignment="1">
      <alignment horizontal="center" vertical="center" wrapText="1"/>
    </xf>
    <xf numFmtId="1" fontId="10" fillId="2" borderId="11" xfId="1" applyNumberFormat="1" applyFont="1" applyFill="1" applyBorder="1" applyAlignment="1">
      <alignment horizontal="center" vertical="center" wrapText="1"/>
    </xf>
    <xf numFmtId="0" fontId="11" fillId="2" borderId="10" xfId="1" applyFont="1" applyFill="1" applyBorder="1" applyAlignment="1">
      <alignment horizontal="center" vertical="center" wrapText="1"/>
    </xf>
    <xf numFmtId="1" fontId="11" fillId="2" borderId="10" xfId="1" applyNumberFormat="1" applyFont="1" applyFill="1" applyBorder="1" applyAlignment="1">
      <alignment horizontal="center" vertical="center" wrapText="1"/>
    </xf>
    <xf numFmtId="3" fontId="11" fillId="2" borderId="10" xfId="1" applyNumberFormat="1" applyFont="1" applyFill="1" applyBorder="1" applyAlignment="1" applyProtection="1">
      <alignment horizontal="center" vertical="center" wrapText="1"/>
      <protection locked="0"/>
    </xf>
    <xf numFmtId="0" fontId="12" fillId="2" borderId="10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1" fontId="11" fillId="3" borderId="6" xfId="1" applyNumberFormat="1" applyFont="1" applyFill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12" fillId="3" borderId="9" xfId="0" applyFont="1" applyFill="1" applyBorder="1" applyAlignment="1">
      <alignment horizontal="left" vertical="center" wrapText="1"/>
    </xf>
    <xf numFmtId="0" fontId="12" fillId="3" borderId="10" xfId="0" applyFont="1" applyFill="1" applyBorder="1" applyAlignment="1">
      <alignment horizontal="left" vertical="center" wrapText="1"/>
    </xf>
    <xf numFmtId="0" fontId="12" fillId="3" borderId="7" xfId="0" applyFont="1" applyFill="1" applyBorder="1" applyAlignment="1">
      <alignment horizontal="left" vertical="center" wrapText="1"/>
    </xf>
    <xf numFmtId="1" fontId="10" fillId="3" borderId="3" xfId="1" applyNumberFormat="1" applyFont="1" applyFill="1" applyBorder="1" applyAlignment="1">
      <alignment horizontal="center" vertical="center"/>
    </xf>
    <xf numFmtId="49" fontId="13" fillId="3" borderId="1" xfId="1" applyNumberFormat="1" applyFont="1" applyFill="1" applyBorder="1" applyAlignment="1">
      <alignment horizontal="center" vertical="center" wrapText="1"/>
    </xf>
    <xf numFmtId="0" fontId="13" fillId="3" borderId="1" xfId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top" wrapText="1"/>
    </xf>
    <xf numFmtId="49" fontId="10" fillId="3" borderId="1" xfId="1" applyNumberFormat="1" applyFont="1" applyFill="1" applyBorder="1" applyAlignment="1">
      <alignment horizontal="center" vertical="center" wrapText="1"/>
    </xf>
    <xf numFmtId="164" fontId="13" fillId="3" borderId="3" xfId="0" applyNumberFormat="1" applyFont="1" applyFill="1" applyBorder="1" applyAlignment="1">
      <alignment horizontal="center" vertical="center"/>
    </xf>
    <xf numFmtId="9" fontId="13" fillId="3" borderId="1" xfId="0" applyNumberFormat="1" applyFont="1" applyFill="1" applyBorder="1" applyAlignment="1">
      <alignment horizontal="center" vertical="center"/>
    </xf>
    <xf numFmtId="2" fontId="13" fillId="3" borderId="1" xfId="0" applyNumberFormat="1" applyFont="1" applyFill="1" applyBorder="1" applyAlignment="1">
      <alignment horizontal="center" vertical="center"/>
    </xf>
    <xf numFmtId="165" fontId="13" fillId="3" borderId="1" xfId="0" applyNumberFormat="1" applyFont="1" applyFill="1" applyBorder="1" applyAlignment="1">
      <alignment horizontal="center" vertical="center"/>
    </xf>
    <xf numFmtId="44" fontId="13" fillId="3" borderId="1" xfId="7" applyFont="1" applyFill="1" applyBorder="1" applyAlignment="1">
      <alignment horizontal="center" vertical="center"/>
    </xf>
    <xf numFmtId="1" fontId="10" fillId="3" borderId="4" xfId="1" applyNumberFormat="1" applyFont="1" applyFill="1" applyBorder="1" applyAlignment="1">
      <alignment horizontal="center" vertical="center"/>
    </xf>
    <xf numFmtId="49" fontId="11" fillId="3" borderId="5" xfId="1" applyNumberFormat="1" applyFont="1" applyFill="1" applyBorder="1" applyAlignment="1">
      <alignment horizontal="center" vertical="center" wrapText="1"/>
    </xf>
    <xf numFmtId="49" fontId="11" fillId="3" borderId="0" xfId="1" applyNumberFormat="1" applyFont="1" applyFill="1" applyAlignment="1">
      <alignment horizontal="center" vertical="center" wrapText="1"/>
    </xf>
    <xf numFmtId="0" fontId="10" fillId="3" borderId="0" xfId="1" applyFont="1" applyFill="1" applyAlignment="1">
      <alignment horizontal="center" vertical="center" wrapText="1"/>
    </xf>
    <xf numFmtId="49" fontId="13" fillId="3" borderId="0" xfId="1" applyNumberFormat="1" applyFont="1" applyFill="1" applyAlignment="1">
      <alignment horizontal="center" vertical="center" wrapText="1"/>
    </xf>
    <xf numFmtId="49" fontId="10" fillId="3" borderId="0" xfId="1" applyNumberFormat="1" applyFont="1" applyFill="1" applyAlignment="1">
      <alignment horizontal="center" vertical="center" wrapText="1"/>
    </xf>
    <xf numFmtId="164" fontId="13" fillId="3" borderId="0" xfId="0" applyNumberFormat="1" applyFont="1" applyFill="1" applyAlignment="1">
      <alignment horizontal="center" vertical="center"/>
    </xf>
    <xf numFmtId="2" fontId="13" fillId="3" borderId="0" xfId="0" applyNumberFormat="1" applyFont="1" applyFill="1" applyAlignment="1">
      <alignment horizontal="center" vertical="center"/>
    </xf>
    <xf numFmtId="165" fontId="12" fillId="3" borderId="5" xfId="0" applyNumberFormat="1" applyFont="1" applyFill="1" applyBorder="1" applyAlignment="1">
      <alignment horizontal="center" vertical="center"/>
    </xf>
    <xf numFmtId="44" fontId="13" fillId="3" borderId="0" xfId="7" applyFont="1" applyFill="1" applyBorder="1" applyAlignment="1">
      <alignment horizontal="center" vertical="center"/>
    </xf>
    <xf numFmtId="1" fontId="10" fillId="0" borderId="8" xfId="1" applyNumberFormat="1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13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0" xfId="0" applyFont="1"/>
    <xf numFmtId="0" fontId="13" fillId="0" borderId="0" xfId="0" applyFont="1" applyAlignment="1">
      <alignment vertical="center"/>
    </xf>
    <xf numFmtId="44" fontId="13" fillId="0" borderId="0" xfId="7" applyFont="1" applyFill="1" applyAlignment="1">
      <alignment horizontal="center" vertical="center"/>
    </xf>
    <xf numFmtId="0" fontId="12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1" fontId="10" fillId="3" borderId="1" xfId="1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12" fillId="3" borderId="1" xfId="0" applyFont="1" applyFill="1" applyBorder="1" applyAlignment="1">
      <alignment horizontal="left" vertical="center" wrapText="1"/>
    </xf>
    <xf numFmtId="0" fontId="12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2" fillId="3" borderId="9" xfId="0" applyFont="1" applyFill="1" applyBorder="1" applyAlignment="1">
      <alignment horizontal="center" vertical="center" wrapText="1"/>
    </xf>
    <xf numFmtId="9" fontId="13" fillId="3" borderId="0" xfId="0" applyNumberFormat="1" applyFont="1" applyFill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2" borderId="10" xfId="0" applyFont="1" applyFill="1" applyBorder="1" applyAlignment="1">
      <alignment horizontal="center" vertical="center" wrapText="1"/>
    </xf>
    <xf numFmtId="0" fontId="13" fillId="3" borderId="9" xfId="0" applyFont="1" applyFill="1" applyBorder="1" applyAlignment="1">
      <alignment horizontal="center" vertical="center" wrapText="1"/>
    </xf>
    <xf numFmtId="9" fontId="13" fillId="3" borderId="1" xfId="8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3" fontId="11" fillId="3" borderId="3" xfId="1" applyNumberFormat="1" applyFont="1" applyFill="1" applyBorder="1" applyAlignment="1">
      <alignment horizontal="center" vertical="center"/>
    </xf>
    <xf numFmtId="3" fontId="11" fillId="3" borderId="0" xfId="1" applyNumberFormat="1" applyFont="1" applyFill="1" applyAlignment="1">
      <alignment horizontal="center" vertical="center"/>
    </xf>
    <xf numFmtId="0" fontId="13" fillId="3" borderId="1" xfId="0" applyFont="1" applyFill="1" applyBorder="1" applyAlignment="1">
      <alignment horizontal="center" vertical="center" wrapText="1"/>
    </xf>
  </cellXfs>
  <cellStyles count="9">
    <cellStyle name="Normalny" xfId="0" builtinId="0"/>
    <cellStyle name="Normalny 2" xfId="1" xr:uid="{00000000-0005-0000-0000-000001000000}"/>
    <cellStyle name="Normalny 2 2" xfId="2" xr:uid="{00000000-0005-0000-0000-000002000000}"/>
    <cellStyle name="Normalny 3" xfId="3" xr:uid="{00000000-0005-0000-0000-000003000000}"/>
    <cellStyle name="Procentowy" xfId="8" builtinId="5"/>
    <cellStyle name="Procentowy 2" xfId="4" xr:uid="{00000000-0005-0000-0000-000004000000}"/>
    <cellStyle name="Walutowy" xfId="7" builtinId="4"/>
    <cellStyle name="Walutowy 2" xfId="5" xr:uid="{00000000-0005-0000-0000-000006000000}"/>
    <cellStyle name="Walutowy 3" xfId="6" xr:uid="{00000000-0005-0000-0000-00000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32"/>
  <sheetViews>
    <sheetView tabSelected="1" view="pageBreakPreview" zoomScaleNormal="100" zoomScaleSheetLayoutView="100" workbookViewId="0">
      <selection activeCell="L28" sqref="L28"/>
    </sheetView>
  </sheetViews>
  <sheetFormatPr defaultColWidth="11.5703125" defaultRowHeight="15.75" x14ac:dyDescent="0.25"/>
  <cols>
    <col min="1" max="1" width="4.85546875" style="52" customWidth="1"/>
    <col min="2" max="3" width="45.7109375" style="52" customWidth="1"/>
    <col min="4" max="4" width="26.42578125" style="55" customWidth="1"/>
    <col min="5" max="5" width="12" style="55" customWidth="1"/>
    <col min="6" max="6" width="7.140625" style="52" bestFit="1" customWidth="1"/>
    <col min="7" max="7" width="9.85546875" style="67" customWidth="1"/>
    <col min="8" max="8" width="10.42578125" style="55" customWidth="1"/>
    <col min="9" max="9" width="5.42578125" style="52" customWidth="1"/>
    <col min="10" max="10" width="13" style="55" customWidth="1"/>
    <col min="11" max="11" width="14.5703125" style="55" customWidth="1"/>
    <col min="12" max="12" width="13.140625" style="55" customWidth="1"/>
    <col min="13" max="13" width="12.85546875" style="56" customWidth="1"/>
    <col min="14" max="252" width="9.140625" style="2" customWidth="1"/>
    <col min="253" max="253" width="4.85546875" style="2" customWidth="1"/>
    <col min="254" max="254" width="38.28515625" style="2" customWidth="1"/>
    <col min="255" max="16384" width="11.5703125" style="2"/>
  </cols>
  <sheetData>
    <row r="1" spans="1:14" ht="2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4" s="1" customFormat="1" ht="31.5" customHeight="1" x14ac:dyDescent="0.25">
      <c r="A2" s="7" t="s">
        <v>0</v>
      </c>
      <c r="B2" s="8" t="s">
        <v>1</v>
      </c>
      <c r="C2" s="8" t="s">
        <v>43</v>
      </c>
      <c r="D2" s="8" t="s">
        <v>40</v>
      </c>
      <c r="E2" s="9" t="s">
        <v>2</v>
      </c>
      <c r="F2" s="10" t="s">
        <v>3</v>
      </c>
      <c r="G2" s="10" t="s">
        <v>4</v>
      </c>
      <c r="H2" s="11" t="s">
        <v>5</v>
      </c>
      <c r="I2" s="68" t="s">
        <v>6</v>
      </c>
      <c r="J2" s="12" t="s">
        <v>7</v>
      </c>
      <c r="K2" s="12" t="s">
        <v>8</v>
      </c>
      <c r="L2" s="12" t="s">
        <v>9</v>
      </c>
      <c r="M2" s="13" t="s">
        <v>10</v>
      </c>
    </row>
    <row r="3" spans="1:14" s="1" customFormat="1" ht="15" customHeight="1" x14ac:dyDescent="0.25">
      <c r="A3" s="14">
        <v>1</v>
      </c>
      <c r="B3" s="15">
        <v>2</v>
      </c>
      <c r="C3" s="15"/>
      <c r="D3" s="15">
        <v>3</v>
      </c>
      <c r="E3" s="16">
        <v>5</v>
      </c>
      <c r="F3" s="16">
        <v>6</v>
      </c>
      <c r="G3" s="16">
        <v>7</v>
      </c>
      <c r="H3" s="17">
        <v>8</v>
      </c>
      <c r="I3" s="69">
        <v>9</v>
      </c>
      <c r="J3" s="18">
        <v>10</v>
      </c>
      <c r="K3" s="18">
        <v>11</v>
      </c>
      <c r="L3" s="18">
        <v>12</v>
      </c>
      <c r="M3" s="18">
        <v>13</v>
      </c>
    </row>
    <row r="4" spans="1:14" s="1" customFormat="1" ht="15" customHeight="1" x14ac:dyDescent="0.25">
      <c r="A4" s="19"/>
      <c r="B4" s="20"/>
      <c r="C4" s="20"/>
      <c r="D4" s="20"/>
      <c r="E4" s="21"/>
      <c r="F4" s="21"/>
      <c r="G4" s="21"/>
      <c r="H4" s="22"/>
      <c r="I4" s="70"/>
      <c r="J4" s="23"/>
      <c r="K4" s="23"/>
      <c r="L4" s="23"/>
      <c r="M4" s="24"/>
    </row>
    <row r="5" spans="1:14" s="1" customFormat="1" ht="19.5" customHeight="1" x14ac:dyDescent="0.25">
      <c r="A5" s="25" t="s">
        <v>12</v>
      </c>
      <c r="B5" s="26"/>
      <c r="C5" s="26"/>
      <c r="D5" s="27"/>
      <c r="E5" s="27"/>
      <c r="F5" s="65"/>
      <c r="G5" s="65"/>
      <c r="H5" s="27"/>
      <c r="I5" s="71"/>
      <c r="J5" s="27"/>
      <c r="K5" s="28"/>
      <c r="L5" s="28"/>
      <c r="M5" s="29"/>
    </row>
    <row r="6" spans="1:14" ht="72" customHeight="1" thickBot="1" x14ac:dyDescent="0.3">
      <c r="A6" s="30">
        <v>1</v>
      </c>
      <c r="B6" s="31" t="s">
        <v>46</v>
      </c>
      <c r="C6" s="31"/>
      <c r="D6" s="32"/>
      <c r="E6" s="33"/>
      <c r="F6" s="34" t="s">
        <v>41</v>
      </c>
      <c r="G6" s="74">
        <v>20</v>
      </c>
      <c r="H6" s="35"/>
      <c r="I6" s="36">
        <v>0.08</v>
      </c>
      <c r="J6" s="37">
        <f t="shared" ref="J6" si="0">H6*(1+I6)</f>
        <v>0</v>
      </c>
      <c r="K6" s="38">
        <f>G6*H6</f>
        <v>0</v>
      </c>
      <c r="L6" s="38">
        <f>G6*J6</f>
        <v>0</v>
      </c>
      <c r="M6" s="39"/>
    </row>
    <row r="7" spans="1:14" ht="24" customHeight="1" thickBot="1" x14ac:dyDescent="0.3">
      <c r="A7" s="40"/>
      <c r="B7" s="41" t="s">
        <v>11</v>
      </c>
      <c r="C7" s="42"/>
      <c r="D7" s="43"/>
      <c r="E7" s="44"/>
      <c r="F7" s="45"/>
      <c r="G7" s="75"/>
      <c r="H7" s="46"/>
      <c r="I7" s="66"/>
      <c r="J7" s="47"/>
      <c r="K7" s="48">
        <f>SUM(K6:K6)</f>
        <v>0</v>
      </c>
      <c r="L7" s="48">
        <f>SUM(L6:L6)</f>
        <v>0</v>
      </c>
      <c r="M7" s="49"/>
    </row>
    <row r="8" spans="1:14" ht="9.9499999999999993" customHeight="1" x14ac:dyDescent="0.25">
      <c r="A8" s="50"/>
      <c r="B8" s="51"/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</row>
    <row r="9" spans="1:14" x14ac:dyDescent="0.25">
      <c r="B9" s="53" t="s">
        <v>14</v>
      </c>
      <c r="C9" s="54"/>
    </row>
    <row r="10" spans="1:14" x14ac:dyDescent="0.25">
      <c r="B10" s="4" t="s">
        <v>15</v>
      </c>
      <c r="C10" s="5" t="s">
        <v>16</v>
      </c>
    </row>
    <row r="11" spans="1:14" x14ac:dyDescent="0.25">
      <c r="B11" s="4" t="s">
        <v>17</v>
      </c>
      <c r="C11" s="5" t="s">
        <v>18</v>
      </c>
      <c r="D11" s="57"/>
      <c r="E11" s="57"/>
      <c r="F11" s="67"/>
      <c r="H11" s="57"/>
      <c r="J11" s="57"/>
    </row>
    <row r="12" spans="1:14" x14ac:dyDescent="0.25">
      <c r="B12" s="4" t="s">
        <v>19</v>
      </c>
      <c r="C12" s="5" t="s">
        <v>20</v>
      </c>
    </row>
    <row r="13" spans="1:14" x14ac:dyDescent="0.25">
      <c r="B13" s="4" t="s">
        <v>21</v>
      </c>
      <c r="C13" s="5" t="s">
        <v>22</v>
      </c>
    </row>
    <row r="14" spans="1:14" x14ac:dyDescent="0.25">
      <c r="B14" s="4" t="s">
        <v>23</v>
      </c>
      <c r="C14" s="5" t="s">
        <v>24</v>
      </c>
    </row>
    <row r="15" spans="1:14" x14ac:dyDescent="0.25">
      <c r="B15" s="4" t="s">
        <v>25</v>
      </c>
      <c r="C15" s="5" t="s">
        <v>26</v>
      </c>
    </row>
    <row r="16" spans="1:14" x14ac:dyDescent="0.25">
      <c r="B16" s="4" t="s">
        <v>27</v>
      </c>
      <c r="C16" s="5" t="s">
        <v>28</v>
      </c>
    </row>
    <row r="17" spans="1:13" x14ac:dyDescent="0.25">
      <c r="B17" s="4" t="s">
        <v>29</v>
      </c>
      <c r="C17" s="5" t="s">
        <v>30</v>
      </c>
    </row>
    <row r="18" spans="1:13" x14ac:dyDescent="0.25">
      <c r="B18" s="4" t="s">
        <v>31</v>
      </c>
      <c r="C18" s="5" t="s">
        <v>32</v>
      </c>
    </row>
    <row r="19" spans="1:13" x14ac:dyDescent="0.25">
      <c r="B19" s="4" t="s">
        <v>33</v>
      </c>
      <c r="C19" s="5" t="s">
        <v>32</v>
      </c>
    </row>
    <row r="20" spans="1:13" x14ac:dyDescent="0.25">
      <c r="B20" s="4" t="s">
        <v>34</v>
      </c>
      <c r="C20" s="5" t="s">
        <v>35</v>
      </c>
    </row>
    <row r="21" spans="1:13" x14ac:dyDescent="0.25">
      <c r="B21" s="4" t="s">
        <v>36</v>
      </c>
      <c r="C21" s="5" t="s">
        <v>37</v>
      </c>
    </row>
    <row r="22" spans="1:13" x14ac:dyDescent="0.25">
      <c r="B22" s="4" t="s">
        <v>38</v>
      </c>
      <c r="C22" s="5" t="s">
        <v>39</v>
      </c>
    </row>
    <row r="23" spans="1:13" x14ac:dyDescent="0.25">
      <c r="B23" s="58" t="s">
        <v>45</v>
      </c>
      <c r="C23" s="54"/>
    </row>
    <row r="24" spans="1:13" s="1" customFormat="1" ht="19.5" customHeight="1" x14ac:dyDescent="0.25">
      <c r="A24" s="25" t="s">
        <v>42</v>
      </c>
      <c r="B24" s="26"/>
      <c r="C24" s="26"/>
      <c r="D24" s="27"/>
      <c r="E24" s="27"/>
      <c r="F24" s="65"/>
      <c r="G24" s="65"/>
      <c r="H24" s="27"/>
      <c r="I24" s="71"/>
      <c r="J24" s="27"/>
      <c r="K24" s="28"/>
      <c r="L24" s="28"/>
      <c r="M24" s="29"/>
    </row>
    <row r="25" spans="1:13" ht="54" customHeight="1" x14ac:dyDescent="0.25">
      <c r="A25" s="30">
        <v>1</v>
      </c>
      <c r="B25" s="31" t="s">
        <v>50</v>
      </c>
      <c r="C25" s="31" t="s">
        <v>44</v>
      </c>
      <c r="D25" s="32"/>
      <c r="E25" s="33"/>
      <c r="F25" s="34" t="s">
        <v>49</v>
      </c>
      <c r="G25" s="74">
        <v>20</v>
      </c>
      <c r="H25" s="35"/>
      <c r="I25" s="36">
        <v>0.08</v>
      </c>
      <c r="J25" s="37">
        <f t="shared" ref="J25" si="1">H25*(1+I25)</f>
        <v>0</v>
      </c>
      <c r="K25" s="38">
        <f>G25*H25</f>
        <v>0</v>
      </c>
      <c r="L25" s="38">
        <f>G25*J25</f>
        <v>0</v>
      </c>
      <c r="M25" s="39"/>
    </row>
    <row r="26" spans="1:13" s="1" customFormat="1" ht="48.75" customHeight="1" thickBot="1" x14ac:dyDescent="0.3">
      <c r="A26" s="59">
        <v>2</v>
      </c>
      <c r="B26" s="60" t="s">
        <v>51</v>
      </c>
      <c r="C26" s="61"/>
      <c r="D26" s="62"/>
      <c r="E26" s="62"/>
      <c r="F26" s="76" t="s">
        <v>49</v>
      </c>
      <c r="G26" s="73">
        <v>20</v>
      </c>
      <c r="H26" s="62"/>
      <c r="I26" s="72">
        <v>0.08</v>
      </c>
      <c r="J26" s="37">
        <f t="shared" ref="J26" si="2">H26*(1+I26)</f>
        <v>0</v>
      </c>
      <c r="K26" s="38">
        <f>G26*H26</f>
        <v>0</v>
      </c>
      <c r="L26" s="38">
        <f>G26*J26</f>
        <v>0</v>
      </c>
      <c r="M26" s="62"/>
    </row>
    <row r="27" spans="1:13" ht="24" customHeight="1" thickBot="1" x14ac:dyDescent="0.3">
      <c r="A27" s="40"/>
      <c r="B27" s="41" t="s">
        <v>11</v>
      </c>
      <c r="C27" s="42"/>
      <c r="D27" s="43"/>
      <c r="E27" s="44"/>
      <c r="F27" s="45"/>
      <c r="G27" s="75"/>
      <c r="H27" s="46"/>
      <c r="I27" s="66"/>
      <c r="J27" s="47"/>
      <c r="K27" s="48">
        <f>SUM(K25:K26)</f>
        <v>0</v>
      </c>
      <c r="L27" s="48">
        <f>SUM(L25:L26)</f>
        <v>0</v>
      </c>
      <c r="M27" s="49"/>
    </row>
    <row r="29" spans="1:13" ht="157.5" x14ac:dyDescent="0.25">
      <c r="B29" s="6" t="s">
        <v>47</v>
      </c>
    </row>
    <row r="30" spans="1:13" ht="126" x14ac:dyDescent="0.25">
      <c r="B30" s="6" t="s">
        <v>48</v>
      </c>
    </row>
    <row r="32" spans="1:13" x14ac:dyDescent="0.25">
      <c r="F32" s="63" t="s">
        <v>13</v>
      </c>
      <c r="G32" s="64"/>
      <c r="H32" s="64"/>
      <c r="I32" s="64"/>
      <c r="J32" s="64"/>
    </row>
  </sheetData>
  <mergeCells count="5">
    <mergeCell ref="F32:J32"/>
    <mergeCell ref="A1:N1"/>
    <mergeCell ref="A8:M8"/>
    <mergeCell ref="A5:C5"/>
    <mergeCell ref="A24:C24"/>
  </mergeCells>
  <phoneticPr fontId="7" type="noConversion"/>
  <pageMargins left="0.51181102362204722" right="0.51181102362204722" top="0.74803149606299213" bottom="0.74803149606299213" header="0.31496062992125984" footer="0.31496062992125984"/>
  <pageSetup paperSize="9" scale="59" fitToHeight="0" orientation="landscape" r:id="rId1"/>
  <headerFooter>
    <oddHeader>&amp;CZAŁĄCZNIK SZCZEGÓŁOWY</oddHeader>
    <oddFooter>&amp;RPieczęc i podpis Wykonawcy</oddFooter>
  </headerFooter>
  <rowBreaks count="1" manualBreakCount="1">
    <brk id="2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Arkusz1</vt:lpstr>
      <vt:lpstr>Arkusz1!Obszar_wydruku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2006-09-22T13:37:51Z</dcterms:created>
  <dcterms:modified xsi:type="dcterms:W3CDTF">2026-04-10T12:53:54Z</dcterms:modified>
</cp:coreProperties>
</file>