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showInkAnnotation="0" defaultThemeVersion="124226"/>
  <mc:AlternateContent xmlns:mc="http://schemas.openxmlformats.org/markup-compatibility/2006">
    <mc:Choice Requires="x15">
      <x15ac:absPath xmlns:x15ac="http://schemas.microsoft.com/office/spreadsheetml/2010/11/ac" url="C:\Users\user\Desktop\Art.4 art2,1,1\2026\516 APTEKA\"/>
    </mc:Choice>
  </mc:AlternateContent>
  <xr:revisionPtr revIDLastSave="0" documentId="13_ncr:1_{078E43FC-B60D-4689-B75D-6AB5F16CD8F4}" xr6:coauthVersionLast="47" xr6:coauthVersionMax="47" xr10:uidLastSave="{00000000-0000-0000-0000-000000000000}"/>
  <bookViews>
    <workbookView xWindow="-120" yWindow="-120" windowWidth="29040" windowHeight="15720" xr2:uid="{00000000-000D-0000-FFFF-FFFF00000000}"/>
  </bookViews>
  <sheets>
    <sheet name="Arkusz1" sheetId="1" r:id="rId1"/>
  </sheets>
  <definedNames>
    <definedName name="_xlnm.Print_Area" localSheetId="0">Arkusz1!$A$1:$M$14</definedName>
    <definedName name="Print_Area" localSheetId="0">Arkusz1!$A$1:$M$3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8" i="1" l="1"/>
  <c r="J8" i="1"/>
  <c r="L8" i="1" s="1"/>
  <c r="K7" i="1"/>
  <c r="J7" i="1"/>
  <c r="L7" i="1" s="1"/>
  <c r="J5" i="1"/>
  <c r="L5" i="1" s="1"/>
  <c r="K5" i="1"/>
  <c r="J6" i="1"/>
  <c r="L6" i="1" s="1"/>
  <c r="K6" i="1"/>
  <c r="K4" i="1" l="1"/>
  <c r="K9" i="1" s="1"/>
  <c r="J4" i="1"/>
  <c r="L4" i="1" s="1"/>
  <c r="L9" i="1" s="1"/>
</calcChain>
</file>

<file path=xl/sharedStrings.xml><?xml version="1.0" encoding="utf-8"?>
<sst xmlns="http://schemas.openxmlformats.org/spreadsheetml/2006/main" count="25" uniqueCount="23">
  <si>
    <t xml:space="preserve">L.p. </t>
  </si>
  <si>
    <t>Nazwa materiału</t>
  </si>
  <si>
    <t>Wielkość</t>
  </si>
  <si>
    <t>Kod towaru</t>
  </si>
  <si>
    <t xml:space="preserve">Producent </t>
  </si>
  <si>
    <t>ilość</t>
  </si>
  <si>
    <t>J.M</t>
  </si>
  <si>
    <t>Cena netto</t>
  </si>
  <si>
    <t xml:space="preserve"> % VAT</t>
  </si>
  <si>
    <t>Cena brutto</t>
  </si>
  <si>
    <t>Wartość netto</t>
  </si>
  <si>
    <t>Wartość brutto</t>
  </si>
  <si>
    <t>Uwagi</t>
  </si>
  <si>
    <t xml:space="preserve">                                          ZADANIE 1</t>
  </si>
  <si>
    <t>szt.</t>
  </si>
  <si>
    <t>razem</t>
  </si>
  <si>
    <t xml:space="preserve">Adapter kolcowy do pobierania oraz dostrzykiwania rozpuszczalnika (np. NaCl) lub leku z worka/butelki, umożliwiający przepływ powietrza w celu wyrównania  ciśnień. Kompatybilny ze strzykawką z konektorem p-kt 1. Tak jak w przypadku pozostałych elementów nie zawiera DEHP, Lateksu oraz BPA. Element ten musi być częścią systemu zamkniętego posiadającego kod ONB, wydanego przez FDA. </t>
  </si>
  <si>
    <t>PODPIS WYKONAWCY</t>
  </si>
  <si>
    <t>Strzykawka do przygotowania leków cytostatycznych:
Strzykawka przeznaczona do przygotowywania leków cytostatycznych, połączona trwale z konektorem. Konektor musi być częścią systemu zamkniętego posiadającego kod ONB wydanego przez FDA. Strzykawka o konstrukcji całkowicie szczelnej, zamkniętej, uniemożliwiająca demontaż tłoka. Strzykawka bez możliwości bezpośredniego połączenia igły iniekcyjnej. Materiały, z których wykonana jest strzykawka są wolne od: DEHP, lateksu i BPA. Strzykawka dostępna w następujących rozmiarach (pojemnościach): 20 ml,  60 ml. Zamawiający przy każdym zamówieniu będzie definiował zapotrzebowanie na poszczególne pojemności. Rozwiązanie umożliwa pracę z popularnymi lekami min. bendamustyna, busulfan, paclitaxel, etopozyd, endoxan, leki liposomalne, ciała monoklonalne.</t>
  </si>
  <si>
    <t>Dren kolcowy bez komory kroplowej - długość 40 cm; umożliwia dostrzykiwanie leków przy pomocy wbudowanego konektora  w sposób zamknięty i szczelny. Na drenie znajduje się klips.
Element ten musi być częścią systemu zamkniętego posiadającego kod ONB, wydanego przez FDA. Zgodnie z zaleceniami  Polskiego Towarzystwa Farmaceutycznego.</t>
  </si>
  <si>
    <t>Dren kolcowy bez komory kroplowej - długość 45 cm; umożliwia dostrzykiwanie leków przy pomocy wbudowanego konektora  w sposób zamknięty i szczelny. Na drenie znajduje się klips.Na lini drenu znajduej się filtr 0,2 mikrona, umożliwiający podaż przynajmniej  paclitaxelu oraz ciał monoklonalnych
Element ten musi być częścią systemu zamkniętego posiadającego kod ONB, wydanego przez FDA. Zgodnie z zaleceniami  Polskiego Towarzystwa Farmaceutycznego.</t>
  </si>
  <si>
    <t xml:space="preserve">Adaptery  pasujące do dostępnych na rynku standardowych fiolek  20mm, zapewniające bezpieczny i wolny od zanieczyszczeń sposób dostępu do leku. Zamawiający nie dopuszcza adapterów z dodatkowymi konwerterami rozmiarów. Centralne nakłucie fiolki - wymuszane przez konstrukcję adaptera. Adapter musi być kompatybilny ze strzykawką/ konektorem p-kto 1. Materiały z których wykonany jest adapter są wolne od : DEHP , lateksu i BPA.  System sygnalizacji akustycznej podczas podłączania adaptera do fiolki. Adapter w współpracy z strzykawką z konektorem zapewnia  wyrównanie ciśnienia przy transferze cieczy z oraz do fiolki. W przypadku adapterów z zbiornikiem/ balonem  materiał z którego ł wykonany jest zbiornik/ balon ma być transparentny.
Adapter do fiolki musi być częścią systemu zamkniętego posiadającego kod ONB, wydanego przez FDA. np. VA-20/2 </t>
  </si>
  <si>
    <t>60ml, 20ml, 10ml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</si>
</sst>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zł&quot;_-;\-* #,##0.00\ &quot;zł&quot;_-;_-* &quot;-&quot;??\ &quot;zł&quot;_-;_-@_-"/>
    <numFmt numFmtId="164" formatCode="_-* #,##0.00\ [$zł-415]_-;\-* #,##0.00\ [$zł-415]_-;_-* &quot;-&quot;??\ [$zł-415]_-;_-@_-"/>
  </numFmts>
  <fonts count="16" x14ac:knownFonts="1">
    <font>
      <sz val="10"/>
      <name val="Arial CE"/>
      <charset val="238"/>
    </font>
    <font>
      <sz val="10"/>
      <name val="Arial CE"/>
      <charset val="238"/>
    </font>
    <font>
      <sz val="9"/>
      <name val="Arial Narrow"/>
      <family val="2"/>
      <charset val="238"/>
    </font>
    <font>
      <b/>
      <sz val="8"/>
      <name val="Arial Narrow"/>
      <family val="2"/>
      <charset val="238"/>
    </font>
    <font>
      <sz val="10"/>
      <name val="Arial Narrow"/>
      <family val="2"/>
      <charset val="238"/>
    </font>
    <font>
      <b/>
      <sz val="10"/>
      <name val="Arial Narrow"/>
      <family val="2"/>
      <charset val="238"/>
    </font>
    <font>
      <sz val="10"/>
      <name val="Arial CE"/>
      <charset val="238"/>
    </font>
    <font>
      <sz val="11"/>
      <color theme="1"/>
      <name val="Calibri"/>
      <family val="2"/>
      <charset val="238"/>
      <scheme val="minor"/>
    </font>
    <font>
      <sz val="11"/>
      <name val="Arial Narrow"/>
      <family val="2"/>
      <charset val="238"/>
    </font>
    <font>
      <sz val="11"/>
      <color theme="1"/>
      <name val="Arial Narrow"/>
      <family val="2"/>
      <charset val="238"/>
    </font>
    <font>
      <b/>
      <sz val="11"/>
      <color theme="1"/>
      <name val="Arial Narrow"/>
      <family val="2"/>
      <charset val="238"/>
    </font>
    <font>
      <b/>
      <sz val="11"/>
      <name val="Arial Narrow"/>
      <family val="2"/>
      <charset val="238"/>
    </font>
    <font>
      <b/>
      <sz val="14"/>
      <name val="Arial Narrow"/>
      <family val="2"/>
      <charset val="238"/>
    </font>
    <font>
      <b/>
      <sz val="14"/>
      <color theme="1"/>
      <name val="Arial Narrow"/>
      <family val="2"/>
      <charset val="238"/>
    </font>
    <font>
      <sz val="11"/>
      <color theme="1"/>
      <name val="Calibri"/>
      <family val="2"/>
      <scheme val="minor"/>
    </font>
    <font>
      <b/>
      <sz val="10"/>
      <name val="Arial CE"/>
      <charset val="23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style="thin">
        <color auto="1"/>
      </left>
      <right style="thin">
        <color auto="1"/>
      </right>
      <top style="thin">
        <color auto="1"/>
      </top>
      <bottom/>
      <diagonal/>
    </border>
  </borders>
  <cellStyleXfs count="5">
    <xf numFmtId="0" fontId="0" fillId="0" borderId="0"/>
    <xf numFmtId="0" fontId="7" fillId="0" borderId="0"/>
    <xf numFmtId="0" fontId="1" fillId="0" borderId="0"/>
    <xf numFmtId="44" fontId="6" fillId="0" borderId="0" applyFont="0" applyFill="0" applyBorder="0" applyAlignment="0" applyProtection="0"/>
    <xf numFmtId="44" fontId="1" fillId="0" borderId="0" applyFont="0" applyFill="0" applyBorder="0" applyAlignment="0" applyProtection="0"/>
  </cellStyleXfs>
  <cellXfs count="41">
    <xf numFmtId="0" fontId="0" fillId="0" borderId="0" xfId="0"/>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vertical="center"/>
    </xf>
    <xf numFmtId="0" fontId="5" fillId="0" borderId="0" xfId="0" applyFont="1" applyAlignment="1">
      <alignment horizontal="center" vertical="center"/>
    </xf>
    <xf numFmtId="0" fontId="12" fillId="0" borderId="1" xfId="0" applyFont="1" applyBorder="1" applyAlignment="1">
      <alignment horizontal="center" vertical="center"/>
    </xf>
    <xf numFmtId="0" fontId="12" fillId="0" borderId="0" xfId="0" applyFont="1" applyAlignment="1">
      <alignment horizontal="center" vertical="center"/>
    </xf>
    <xf numFmtId="1" fontId="11" fillId="0" borderId="1" xfId="2" applyNumberFormat="1" applyFont="1" applyBorder="1" applyAlignment="1">
      <alignment horizontal="center" vertical="center" wrapText="1"/>
    </xf>
    <xf numFmtId="0" fontId="11" fillId="0" borderId="1" xfId="2" applyFont="1" applyBorder="1" applyAlignment="1">
      <alignment horizontal="center" vertical="center" wrapText="1"/>
    </xf>
    <xf numFmtId="2" fontId="11" fillId="0" borderId="1" xfId="2" applyNumberFormat="1" applyFont="1" applyBorder="1" applyAlignment="1">
      <alignment horizontal="center" vertical="center" wrapText="1"/>
    </xf>
    <xf numFmtId="0" fontId="11" fillId="0" borderId="1" xfId="2" applyFont="1" applyBorder="1" applyAlignment="1" applyProtection="1">
      <alignment horizontal="center" vertical="center" wrapText="1"/>
      <protection locked="0"/>
    </xf>
    <xf numFmtId="4" fontId="11" fillId="0" borderId="1" xfId="2" applyNumberFormat="1" applyFont="1" applyBorder="1" applyAlignment="1">
      <alignment horizontal="center" vertical="center" wrapText="1"/>
    </xf>
    <xf numFmtId="164" fontId="11" fillId="0" borderId="1" xfId="2" applyNumberFormat="1" applyFont="1" applyBorder="1" applyAlignment="1">
      <alignment horizontal="center" vertical="center" wrapText="1"/>
    </xf>
    <xf numFmtId="0" fontId="11" fillId="0" borderId="1" xfId="0" applyFont="1" applyBorder="1" applyAlignment="1">
      <alignment horizontal="center" vertical="center"/>
    </xf>
    <xf numFmtId="0" fontId="8" fillId="0" borderId="1" xfId="0" applyFont="1" applyBorder="1" applyAlignment="1">
      <alignment horizontal="center"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4" fontId="9" fillId="0" borderId="1" xfId="0" applyNumberFormat="1" applyFont="1" applyBorder="1" applyAlignment="1" applyProtection="1">
      <alignment horizontal="center" vertical="center" wrapText="1"/>
      <protection locked="0"/>
    </xf>
    <xf numFmtId="9" fontId="9" fillId="0" borderId="1" xfId="0" applyNumberFormat="1" applyFont="1" applyBorder="1" applyAlignment="1" applyProtection="1">
      <alignment horizontal="center" vertical="center" wrapText="1"/>
      <protection locked="0"/>
    </xf>
    <xf numFmtId="4" fontId="9" fillId="0" borderId="1" xfId="0" applyNumberFormat="1" applyFont="1" applyBorder="1" applyAlignment="1">
      <alignment horizontal="center" vertical="center" wrapText="1"/>
    </xf>
    <xf numFmtId="0" fontId="9" fillId="0" borderId="1" xfId="0" applyFont="1" applyBorder="1" applyAlignment="1">
      <alignment horizontal="center" vertical="center"/>
    </xf>
    <xf numFmtId="0" fontId="9" fillId="0" borderId="0" xfId="0" applyFont="1" applyAlignment="1">
      <alignment horizontal="center" vertical="center"/>
    </xf>
    <xf numFmtId="4" fontId="10" fillId="0" borderId="5" xfId="0" applyNumberFormat="1" applyFont="1" applyBorder="1" applyAlignment="1">
      <alignment horizontal="center" vertical="center"/>
    </xf>
    <xf numFmtId="164" fontId="11" fillId="0" borderId="0" xfId="0" applyNumberFormat="1" applyFont="1" applyAlignment="1">
      <alignment horizontal="center" vertical="center"/>
    </xf>
    <xf numFmtId="1" fontId="8" fillId="0" borderId="1" xfId="2" applyNumberFormat="1" applyFont="1" applyBorder="1" applyAlignment="1">
      <alignment horizontal="center" vertical="center" wrapText="1"/>
    </xf>
    <xf numFmtId="0" fontId="14" fillId="0" borderId="6" xfId="0" applyFont="1" applyBorder="1" applyAlignment="1">
      <alignment horizontal="center" vertical="center" wrapText="1"/>
    </xf>
    <xf numFmtId="0" fontId="14" fillId="0" borderId="1" xfId="0" applyFont="1" applyBorder="1" applyAlignment="1">
      <alignment horizontal="center" vertical="center" wrapText="1"/>
    </xf>
    <xf numFmtId="0" fontId="13" fillId="0" borderId="1" xfId="0" applyFont="1" applyBorder="1" applyAlignment="1">
      <alignment horizontal="center" vertical="center"/>
    </xf>
    <xf numFmtId="0" fontId="13" fillId="0" borderId="0" xfId="0" applyFont="1" applyAlignment="1">
      <alignment horizontal="center" vertical="center"/>
    </xf>
    <xf numFmtId="4" fontId="11" fillId="0" borderId="1" xfId="2" applyNumberFormat="1" applyFont="1" applyBorder="1" applyAlignment="1" applyProtection="1">
      <alignment horizontal="center" vertical="center" wrapText="1"/>
      <protection locked="0"/>
    </xf>
    <xf numFmtId="4" fontId="10" fillId="0" borderId="0" xfId="0" applyNumberFormat="1" applyFont="1" applyAlignment="1">
      <alignment horizontal="center" vertical="center"/>
    </xf>
    <xf numFmtId="0" fontId="11" fillId="0" borderId="0" xfId="0" applyFont="1" applyAlignment="1">
      <alignment horizontal="center" vertical="center"/>
    </xf>
    <xf numFmtId="0" fontId="15" fillId="0" borderId="0" xfId="0" applyFont="1" applyAlignment="1">
      <alignment horizontal="center" vertical="center"/>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9" fillId="0" borderId="1" xfId="1" applyFont="1" applyBorder="1" applyAlignment="1">
      <alignment horizontal="center" vertical="center" wrapText="1"/>
    </xf>
    <xf numFmtId="0" fontId="9" fillId="0" borderId="1" xfId="1" applyFont="1" applyBorder="1" applyAlignment="1">
      <alignment horizontal="center" vertical="center"/>
    </xf>
    <xf numFmtId="44" fontId="9" fillId="0" borderId="1" xfId="4" applyFont="1" applyFill="1" applyBorder="1" applyAlignment="1" applyProtection="1">
      <alignment horizontal="center" vertical="center" wrapText="1"/>
      <protection locked="0"/>
    </xf>
    <xf numFmtId="0" fontId="10" fillId="0" borderId="1" xfId="0" applyFont="1" applyBorder="1" applyAlignment="1">
      <alignment horizontal="center" vertical="center"/>
    </xf>
    <xf numFmtId="0" fontId="10" fillId="0" borderId="0" xfId="0" applyFont="1" applyAlignment="1">
      <alignment horizontal="center" vertical="center"/>
    </xf>
  </cellXfs>
  <cellStyles count="5">
    <cellStyle name="Normalny" xfId="0" builtinId="0"/>
    <cellStyle name="Normalny 2" xfId="1" xr:uid="{00000000-0005-0000-0000-000002000000}"/>
    <cellStyle name="Normalny_Arkusz1" xfId="2" xr:uid="{00000000-0005-0000-0000-000003000000}"/>
    <cellStyle name="Walutowy" xfId="4" builtinId="4"/>
    <cellStyle name="Walutowy 2" xfId="3" xr:uid="{00000000-0005-0000-0000-000008000000}"/>
  </cellStyles>
  <dxfs count="0"/>
  <tableStyles count="0" defaultTableStyle="TableStyleMedium2" defaultPivotStyle="PivotStyleLight16"/>
  <colors>
    <mruColors>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2"/>
  <sheetViews>
    <sheetView tabSelected="1" view="pageBreakPreview" zoomScale="80" zoomScaleNormal="80" zoomScaleSheetLayoutView="80" workbookViewId="0">
      <selection activeCell="A5" sqref="A5:A8"/>
    </sheetView>
  </sheetViews>
  <sheetFormatPr defaultRowHeight="18" x14ac:dyDescent="0.2"/>
  <cols>
    <col min="1" max="1" width="3.5703125" style="15" customWidth="1"/>
    <col min="2" max="2" width="73.42578125" style="15" customWidth="1"/>
    <col min="3" max="3" width="49.5703125" style="15" customWidth="1"/>
    <col min="4" max="4" width="35.42578125" style="15" customWidth="1"/>
    <col min="5" max="5" width="11" style="15" customWidth="1"/>
    <col min="6" max="6" width="12.85546875" style="15" customWidth="1"/>
    <col min="7" max="7" width="6" style="15" customWidth="1"/>
    <col min="8" max="8" width="10.5703125" style="15" bestFit="1" customWidth="1"/>
    <col min="9" max="9" width="9.140625" style="15" customWidth="1"/>
    <col min="10" max="10" width="11.140625" style="15" customWidth="1"/>
    <col min="11" max="11" width="18.140625" style="23" customWidth="1"/>
    <col min="12" max="12" width="16.140625" style="23" customWidth="1"/>
    <col min="13" max="13" width="14" style="6" customWidth="1"/>
    <col min="14" max="16384" width="9.140625" style="3"/>
  </cols>
  <sheetData>
    <row r="1" spans="1:13" s="1" customFormat="1" ht="26.1" customHeight="1" x14ac:dyDescent="0.2">
      <c r="A1" s="24" t="s">
        <v>0</v>
      </c>
      <c r="B1" s="8" t="s">
        <v>1</v>
      </c>
      <c r="C1" s="8" t="s">
        <v>2</v>
      </c>
      <c r="D1" s="9" t="s">
        <v>3</v>
      </c>
      <c r="E1" s="8" t="s">
        <v>4</v>
      </c>
      <c r="F1" s="9" t="s">
        <v>5</v>
      </c>
      <c r="G1" s="7" t="s">
        <v>6</v>
      </c>
      <c r="H1" s="29" t="s">
        <v>7</v>
      </c>
      <c r="I1" s="10" t="s">
        <v>8</v>
      </c>
      <c r="J1" s="11" t="s">
        <v>9</v>
      </c>
      <c r="K1" s="12" t="s">
        <v>10</v>
      </c>
      <c r="L1" s="12" t="s">
        <v>11</v>
      </c>
      <c r="M1" s="5" t="s">
        <v>12</v>
      </c>
    </row>
    <row r="2" spans="1:13" s="2" customFormat="1" x14ac:dyDescent="0.2">
      <c r="A2" s="14">
        <v>1</v>
      </c>
      <c r="B2" s="13">
        <v>2</v>
      </c>
      <c r="C2" s="13">
        <v>3</v>
      </c>
      <c r="D2" s="13">
        <v>4</v>
      </c>
      <c r="E2" s="13">
        <v>5</v>
      </c>
      <c r="F2" s="13">
        <v>6</v>
      </c>
      <c r="G2" s="13">
        <v>7</v>
      </c>
      <c r="H2" s="13">
        <v>8</v>
      </c>
      <c r="I2" s="13">
        <v>9</v>
      </c>
      <c r="J2" s="13">
        <v>10</v>
      </c>
      <c r="K2" s="13">
        <v>11</v>
      </c>
      <c r="L2" s="13">
        <v>12</v>
      </c>
      <c r="M2" s="5">
        <v>13</v>
      </c>
    </row>
    <row r="3" spans="1:13" s="4" customFormat="1" ht="16.5" x14ac:dyDescent="0.2">
      <c r="A3" s="33" t="s">
        <v>13</v>
      </c>
      <c r="B3" s="34"/>
      <c r="C3" s="34"/>
      <c r="D3" s="34"/>
      <c r="E3" s="34"/>
      <c r="F3" s="34"/>
      <c r="G3" s="34"/>
      <c r="H3" s="34"/>
      <c r="I3" s="34"/>
      <c r="J3" s="34"/>
      <c r="K3" s="34"/>
      <c r="L3" s="34"/>
      <c r="M3" s="35"/>
    </row>
    <row r="4" spans="1:13" ht="120" customHeight="1" x14ac:dyDescent="0.2">
      <c r="A4" s="16">
        <v>1</v>
      </c>
      <c r="B4" s="16" t="s">
        <v>16</v>
      </c>
      <c r="C4" s="25"/>
      <c r="D4" s="16"/>
      <c r="E4" s="16"/>
      <c r="F4" s="20">
        <v>100</v>
      </c>
      <c r="G4" s="16" t="s">
        <v>14</v>
      </c>
      <c r="H4" s="17"/>
      <c r="I4" s="18">
        <v>0.08</v>
      </c>
      <c r="J4" s="17">
        <f t="shared" ref="J4" si="0">H4*(1+I4)</f>
        <v>0</v>
      </c>
      <c r="K4" s="19">
        <f t="shared" ref="K4" si="1">H4*F4</f>
        <v>0</v>
      </c>
      <c r="L4" s="19">
        <f t="shared" ref="L4" si="2">J4*F4</f>
        <v>0</v>
      </c>
      <c r="M4" s="27"/>
    </row>
    <row r="5" spans="1:13" ht="210" customHeight="1" x14ac:dyDescent="0.2">
      <c r="A5" s="16">
        <v>2</v>
      </c>
      <c r="B5" s="16" t="s">
        <v>21</v>
      </c>
      <c r="C5" s="26"/>
      <c r="D5" s="16"/>
      <c r="E5" s="16"/>
      <c r="F5" s="20">
        <v>100</v>
      </c>
      <c r="G5" s="16" t="s">
        <v>14</v>
      </c>
      <c r="H5" s="17"/>
      <c r="I5" s="18">
        <v>0.08</v>
      </c>
      <c r="J5" s="17">
        <f t="shared" ref="J5:J8" si="3">H5*(1+I5)</f>
        <v>0</v>
      </c>
      <c r="K5" s="19">
        <f t="shared" ref="K5:K8" si="4">H5*F5</f>
        <v>0</v>
      </c>
      <c r="L5" s="19">
        <f t="shared" ref="L5:L8" si="5">J5*F5</f>
        <v>0</v>
      </c>
      <c r="M5" s="27"/>
    </row>
    <row r="6" spans="1:13" ht="183" customHeight="1" x14ac:dyDescent="0.2">
      <c r="A6" s="16">
        <v>3</v>
      </c>
      <c r="B6" s="16" t="s">
        <v>18</v>
      </c>
      <c r="C6" s="26" t="s">
        <v>22</v>
      </c>
      <c r="D6" s="16"/>
      <c r="E6" s="16"/>
      <c r="F6" s="20">
        <v>260</v>
      </c>
      <c r="G6" s="16" t="s">
        <v>14</v>
      </c>
      <c r="H6" s="17"/>
      <c r="I6" s="18">
        <v>0.08</v>
      </c>
      <c r="J6" s="17">
        <f t="shared" si="3"/>
        <v>0</v>
      </c>
      <c r="K6" s="19">
        <f t="shared" si="4"/>
        <v>0</v>
      </c>
      <c r="L6" s="19">
        <f t="shared" si="5"/>
        <v>0</v>
      </c>
      <c r="M6" s="27"/>
    </row>
    <row r="7" spans="1:13" ht="114.75" customHeight="1" x14ac:dyDescent="0.2">
      <c r="A7" s="16">
        <v>4</v>
      </c>
      <c r="B7" s="36" t="s">
        <v>19</v>
      </c>
      <c r="C7" s="37"/>
      <c r="D7" s="16"/>
      <c r="E7" s="16"/>
      <c r="F7" s="20">
        <v>45</v>
      </c>
      <c r="G7" s="16"/>
      <c r="H7" s="38"/>
      <c r="I7" s="18">
        <v>0.08</v>
      </c>
      <c r="J7" s="17">
        <f t="shared" si="3"/>
        <v>0</v>
      </c>
      <c r="K7" s="19">
        <f t="shared" si="4"/>
        <v>0</v>
      </c>
      <c r="L7" s="19">
        <f t="shared" si="5"/>
        <v>0</v>
      </c>
      <c r="M7" s="39"/>
    </row>
    <row r="8" spans="1:13" ht="114" customHeight="1" x14ac:dyDescent="0.2">
      <c r="A8" s="16">
        <v>5</v>
      </c>
      <c r="B8" s="36" t="s">
        <v>20</v>
      </c>
      <c r="C8" s="37"/>
      <c r="D8" s="16"/>
      <c r="E8" s="16"/>
      <c r="F8" s="20">
        <v>45</v>
      </c>
      <c r="G8" s="16"/>
      <c r="H8" s="38"/>
      <c r="I8" s="18">
        <v>0.08</v>
      </c>
      <c r="J8" s="17">
        <f t="shared" si="3"/>
        <v>0</v>
      </c>
      <c r="K8" s="19">
        <f t="shared" si="4"/>
        <v>0</v>
      </c>
      <c r="L8" s="19">
        <f t="shared" si="5"/>
        <v>0</v>
      </c>
      <c r="M8" s="39"/>
    </row>
    <row r="9" spans="1:13" ht="18.75" thickBot="1" x14ac:dyDescent="0.25">
      <c r="A9" s="21"/>
      <c r="B9" s="21"/>
      <c r="C9" s="21"/>
      <c r="D9" s="21"/>
      <c r="E9" s="21"/>
      <c r="F9" s="21"/>
      <c r="G9" s="21"/>
      <c r="H9" s="21"/>
      <c r="I9" s="21"/>
      <c r="J9" s="40" t="s">
        <v>15</v>
      </c>
      <c r="K9" s="22">
        <f>SUM(K4:K6)</f>
        <v>0</v>
      </c>
      <c r="L9" s="22">
        <f>SUM(L4:L6)</f>
        <v>0</v>
      </c>
      <c r="M9" s="28"/>
    </row>
    <row r="10" spans="1:13" x14ac:dyDescent="0.2">
      <c r="A10" s="21"/>
      <c r="B10" s="21"/>
      <c r="C10" s="21"/>
      <c r="D10" s="21"/>
      <c r="E10" s="21"/>
      <c r="F10" s="21"/>
      <c r="G10" s="21"/>
      <c r="H10" s="21"/>
      <c r="I10" s="21"/>
      <c r="J10" s="21"/>
      <c r="K10" s="30"/>
      <c r="L10" s="30"/>
      <c r="M10" s="28"/>
    </row>
    <row r="11" spans="1:13" x14ac:dyDescent="0.2">
      <c r="A11" s="21"/>
      <c r="B11" s="21"/>
      <c r="C11" s="21"/>
      <c r="D11" s="21"/>
      <c r="E11" s="21"/>
      <c r="F11" s="21"/>
      <c r="G11" s="21"/>
      <c r="H11" s="21"/>
      <c r="I11" s="21"/>
      <c r="J11" s="21"/>
      <c r="K11" s="30"/>
      <c r="L11" s="30"/>
      <c r="M11" s="28"/>
    </row>
    <row r="12" spans="1:13" x14ac:dyDescent="0.2">
      <c r="H12" s="31" t="s">
        <v>17</v>
      </c>
      <c r="I12" s="32"/>
      <c r="J12" s="32"/>
    </row>
  </sheetData>
  <mergeCells count="2">
    <mergeCell ref="H12:J12"/>
    <mergeCell ref="A3:M3"/>
  </mergeCells>
  <phoneticPr fontId="0" type="noConversion"/>
  <pageMargins left="0.78740157480314965" right="0.39370078740157483" top="0.59055118110236227" bottom="0.59055118110236227" header="0.31496062992125984" footer="0.31496062992125984"/>
  <pageSetup paperSize="9" scale="50" fitToHeight="0" orientation="landscape" r:id="rId1"/>
  <headerFooter alignWithMargins="0">
    <oddHeader>&amp;R&amp;"Arial CE,Pogrubiony"ZAŁĄCZNIK SZCZEGÓŁOWY</oddHeader>
    <oddFooter>&amp;R&amp;P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1</vt:i4>
      </vt:variant>
      <vt:variant>
        <vt:lpstr>Nazwane zakresy</vt:lpstr>
      </vt:variant>
      <vt:variant>
        <vt:i4>2</vt:i4>
      </vt:variant>
    </vt:vector>
  </HeadingPairs>
  <TitlesOfParts>
    <vt:vector size="3" baseType="lpstr">
      <vt:lpstr>Arkusz1</vt:lpstr>
      <vt:lpstr>Arkusz1!Obszar_wydruku</vt:lpstr>
      <vt:lpstr>Arkusz1!Print_Area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user</cp:lastModifiedBy>
  <cp:lastPrinted>2026-01-14T08:09:11Z</cp:lastPrinted>
  <dcterms:created xsi:type="dcterms:W3CDTF">1997-02-26T13:46:56Z</dcterms:created>
  <dcterms:modified xsi:type="dcterms:W3CDTF">2026-05-19T12:05:07Z</dcterms:modified>
</cp:coreProperties>
</file>